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Е 9" sheetId="1" r:id="rId1"/>
    <sheet name="ГЕ 10-11" sheetId="2" r:id="rId2"/>
  </sheets>
  <definedNames>
    <definedName name="_xlnm._FilterDatabase" localSheetId="1" hidden="1">'ГЕ 10-11'!$A$8:$R$8</definedName>
    <definedName name="_xlnm._FilterDatabase" localSheetId="0" hidden="1">'ГЕ 9'!$A$8:$R$8</definedName>
  </definedNames>
  <calcPr fullCalcOnLoad="1"/>
</workbook>
</file>

<file path=xl/sharedStrings.xml><?xml version="1.0" encoding="utf-8"?>
<sst xmlns="http://schemas.openxmlformats.org/spreadsheetml/2006/main" count="426" uniqueCount="295">
  <si>
    <t>№ п/п</t>
  </si>
  <si>
    <t>класс</t>
  </si>
  <si>
    <t>Фамилия</t>
  </si>
  <si>
    <t>Имя</t>
  </si>
  <si>
    <t>Отчество</t>
  </si>
  <si>
    <t>Александрович</t>
  </si>
  <si>
    <t>муниципалитет</t>
  </si>
  <si>
    <t>г. Липецк</t>
  </si>
  <si>
    <t>Балл</t>
  </si>
  <si>
    <t>ИТОГ</t>
  </si>
  <si>
    <t>ID</t>
  </si>
  <si>
    <t>9 класс</t>
  </si>
  <si>
    <t>Сергеевич</t>
  </si>
  <si>
    <t>№ 1</t>
  </si>
  <si>
    <t>№ 2</t>
  </si>
  <si>
    <t>№ 3</t>
  </si>
  <si>
    <t>№ 4</t>
  </si>
  <si>
    <t>∑</t>
  </si>
  <si>
    <t>География (ГЕ)</t>
  </si>
  <si>
    <t>Владимирович</t>
  </si>
  <si>
    <t>max=20</t>
  </si>
  <si>
    <t>max=100</t>
  </si>
  <si>
    <t>10-11 классы</t>
  </si>
  <si>
    <t>Данковский район</t>
  </si>
  <si>
    <t>Долгоруковский район</t>
  </si>
  <si>
    <t>Измалковский район</t>
  </si>
  <si>
    <t>Андреевна</t>
  </si>
  <si>
    <t>Валерьевна</t>
  </si>
  <si>
    <t>г. Елец</t>
  </si>
  <si>
    <t>Александровна</t>
  </si>
  <si>
    <t>Лебедянский район</t>
  </si>
  <si>
    <t>Алексеевич</t>
  </si>
  <si>
    <t>Сергеевна</t>
  </si>
  <si>
    <t>Павел</t>
  </si>
  <si>
    <t>Алина</t>
  </si>
  <si>
    <t>Игоревна</t>
  </si>
  <si>
    <t>Алексей</t>
  </si>
  <si>
    <t>МАОУ лицей №44 г. Липецка</t>
  </si>
  <si>
    <t>Целыковский</t>
  </si>
  <si>
    <t>Юлия</t>
  </si>
  <si>
    <t>Краснинский район</t>
  </si>
  <si>
    <t>МБОУ СОШ с. Красное</t>
  </si>
  <si>
    <t>МБОУ "Гимназия №97 г. Ельца"</t>
  </si>
  <si>
    <t>МБОУ лицей №4 г. Данкова</t>
  </si>
  <si>
    <t>Сергей</t>
  </si>
  <si>
    <t>Перов</t>
  </si>
  <si>
    <t>Михаил</t>
  </si>
  <si>
    <t>Захарычев</t>
  </si>
  <si>
    <t>Никита</t>
  </si>
  <si>
    <t>Витальевич</t>
  </si>
  <si>
    <t>Попова</t>
  </si>
  <si>
    <t>Андреевич</t>
  </si>
  <si>
    <t>Корнеев</t>
  </si>
  <si>
    <t>Павлович</t>
  </si>
  <si>
    <t>Иванова</t>
  </si>
  <si>
    <t>Елизавета</t>
  </si>
  <si>
    <t>Михайловна</t>
  </si>
  <si>
    <t>Николаев</t>
  </si>
  <si>
    <t>Гаджиалиева</t>
  </si>
  <si>
    <t>Динара</t>
  </si>
  <si>
    <t>Айдинбековна</t>
  </si>
  <si>
    <t>Романович</t>
  </si>
  <si>
    <t>ОО</t>
  </si>
  <si>
    <t>Статус</t>
  </si>
  <si>
    <t>Анастасия</t>
  </si>
  <si>
    <t>Лев-Толстовский район</t>
  </si>
  <si>
    <t>МБОУ СОШ №1 г. Данкова</t>
  </si>
  <si>
    <t>Жиронкин</t>
  </si>
  <si>
    <t>Владимировна</t>
  </si>
  <si>
    <t>Дыгало</t>
  </si>
  <si>
    <t>Данил</t>
  </si>
  <si>
    <t>Артем</t>
  </si>
  <si>
    <t>Олегович</t>
  </si>
  <si>
    <t>Ченцов</t>
  </si>
  <si>
    <t>Дмитрий</t>
  </si>
  <si>
    <t>Юшков</t>
  </si>
  <si>
    <t>Макар</t>
  </si>
  <si>
    <t>Алексенцев</t>
  </si>
  <si>
    <t>Воловский район</t>
  </si>
  <si>
    <t>Задонский район</t>
  </si>
  <si>
    <t>МБОУ СОШ д. Веселая</t>
  </si>
  <si>
    <t>МАОУ СОШ №20 г. Липецка</t>
  </si>
  <si>
    <t>Максим</t>
  </si>
  <si>
    <t>Николаевич</t>
  </si>
  <si>
    <t xml:space="preserve">Горбовский </t>
  </si>
  <si>
    <t xml:space="preserve">Александрович </t>
  </si>
  <si>
    <t>Селищева</t>
  </si>
  <si>
    <t>Валерия</t>
  </si>
  <si>
    <t>Харламов</t>
  </si>
  <si>
    <t xml:space="preserve">Тулупова </t>
  </si>
  <si>
    <t>Романовна</t>
  </si>
  <si>
    <t>МБОУ "Лицей №5 г. Ельца"</t>
  </si>
  <si>
    <t>Семянникова</t>
  </si>
  <si>
    <t>Борисовна</t>
  </si>
  <si>
    <t>Пименов</t>
  </si>
  <si>
    <t xml:space="preserve">Юрий </t>
  </si>
  <si>
    <t>Усов</t>
  </si>
  <si>
    <t xml:space="preserve"> Игоревич</t>
  </si>
  <si>
    <t xml:space="preserve">Полунин </t>
  </si>
  <si>
    <t>Дмитриевич</t>
  </si>
  <si>
    <t>МБОУ СШ с. Бигильдно</t>
  </si>
  <si>
    <t>Ульшин</t>
  </si>
  <si>
    <t>Олег</t>
  </si>
  <si>
    <t xml:space="preserve"> Генадьевич</t>
  </si>
  <si>
    <t xml:space="preserve">Кузин </t>
  </si>
  <si>
    <t>Даниил</t>
  </si>
  <si>
    <t>Германенко</t>
  </si>
  <si>
    <t>Варвара</t>
  </si>
  <si>
    <t xml:space="preserve">Крепких </t>
  </si>
  <si>
    <t xml:space="preserve">Дарья </t>
  </si>
  <si>
    <t>Митюшкина</t>
  </si>
  <si>
    <t>Викторовна</t>
  </si>
  <si>
    <t>Тихон</t>
  </si>
  <si>
    <t xml:space="preserve">Поцелова </t>
  </si>
  <si>
    <t>Мария</t>
  </si>
  <si>
    <t>Юрьевна</t>
  </si>
  <si>
    <t xml:space="preserve">Сосенко </t>
  </si>
  <si>
    <t xml:space="preserve">Софья </t>
  </si>
  <si>
    <t>Евсеева</t>
  </si>
  <si>
    <t>Тамара</t>
  </si>
  <si>
    <t>Анатольевна</t>
  </si>
  <si>
    <t>Елена</t>
  </si>
  <si>
    <t>Павловна</t>
  </si>
  <si>
    <t>Хлевенский район</t>
  </si>
  <si>
    <t>МБОУ СОШ с. Волово</t>
  </si>
  <si>
    <t>МБОУ СОШ с. Нижнее Большое</t>
  </si>
  <si>
    <t>МБОУ лицей №6 г. Данкова</t>
  </si>
  <si>
    <t>МБОУ СШ №1 г. Данкова</t>
  </si>
  <si>
    <t xml:space="preserve">МБОУ лицей с. Долгоруково </t>
  </si>
  <si>
    <t>МБОУ "СОШ №1 с. Измалково"</t>
  </si>
  <si>
    <t>МБОУ "ООШ с. Лебяжье"</t>
  </si>
  <si>
    <t>МБОУ "ООШ с. Измалково"</t>
  </si>
  <si>
    <t>МБОУ "СШ с. Преображенье"</t>
  </si>
  <si>
    <t>МБОУ "Гимназия №1 им. Н.И. Борцова" г. Лебедянь</t>
  </si>
  <si>
    <t>МБОУ им Л.Н. Толстого</t>
  </si>
  <si>
    <t>МБОУ «Лицей села Хлевное»</t>
  </si>
  <si>
    <t>Чеботарев</t>
  </si>
  <si>
    <t>МБОУ гимназия №12 города Липецка "Гармония"</t>
  </si>
  <si>
    <t>Логунов</t>
  </si>
  <si>
    <t>Филатов</t>
  </si>
  <si>
    <t>Корнев</t>
  </si>
  <si>
    <t>Григорий</t>
  </si>
  <si>
    <t>Репина</t>
  </si>
  <si>
    <t>МБОУ СОШ №41 имени М.Ю.Лермонтова города Липецка</t>
  </si>
  <si>
    <t>Карташов</t>
  </si>
  <si>
    <t>Игоревич</t>
  </si>
  <si>
    <t>МАОУ СОШ №29 города Липецка "Университетская"</t>
  </si>
  <si>
    <t>Ермилова</t>
  </si>
  <si>
    <t>Шаталова</t>
  </si>
  <si>
    <t>Софья</t>
  </si>
  <si>
    <t>Литвинов</t>
  </si>
  <si>
    <t>Денис</t>
  </si>
  <si>
    <t>Дымов</t>
  </si>
  <si>
    <t>Кириленко</t>
  </si>
  <si>
    <t>Андрей</t>
  </si>
  <si>
    <t>Валентинович</t>
  </si>
  <si>
    <t xml:space="preserve"> Александрович</t>
  </si>
  <si>
    <t>Загосткин</t>
  </si>
  <si>
    <t xml:space="preserve">Георгий </t>
  </si>
  <si>
    <t>Солилов</t>
  </si>
  <si>
    <t>Владиславович</t>
  </si>
  <si>
    <t>Животворев</t>
  </si>
  <si>
    <t>Александр</t>
  </si>
  <si>
    <t>Каманин</t>
  </si>
  <si>
    <t>Валерий</t>
  </si>
  <si>
    <t>Семикина</t>
  </si>
  <si>
    <t>Полина</t>
  </si>
  <si>
    <t>Константиновна</t>
  </si>
  <si>
    <t>Тришкина</t>
  </si>
  <si>
    <t>Азжеуров</t>
  </si>
  <si>
    <t xml:space="preserve">Косинов </t>
  </si>
  <si>
    <t xml:space="preserve">Александр </t>
  </si>
  <si>
    <t>Сивакова</t>
  </si>
  <si>
    <t>Надежда</t>
  </si>
  <si>
    <t>Грязинский район</t>
  </si>
  <si>
    <t>Добровский район</t>
  </si>
  <si>
    <t>МБОУ "Гимназия №64 имени В.А. Котельникова" города Липецка</t>
  </si>
  <si>
    <t>МБОУ "Гимназия №1" г. Липецка</t>
  </si>
  <si>
    <t>МАОУ гимназия №69 имени С.Есенина г. Липецка</t>
  </si>
  <si>
    <t>МБОУ СШ №63 г. Липецка</t>
  </si>
  <si>
    <t>МБОУ СОШ п.свх. Прибытковский</t>
  </si>
  <si>
    <t>МБОУ СШ с. Бигильдино</t>
  </si>
  <si>
    <t>МБОУ СОШ с. Кореневщино</t>
  </si>
  <si>
    <t>МБОУ СОШ №1 с. Доброе</t>
  </si>
  <si>
    <t>МБОУ СОШ с. Донское</t>
  </si>
  <si>
    <t>МБОУ СОШ с. Гнилуша</t>
  </si>
  <si>
    <t>МБОУ СОШ №2 г. Лебедянь</t>
  </si>
  <si>
    <t>МБОУ им. Л.Н. Толстого</t>
  </si>
  <si>
    <t>Часть 1</t>
  </si>
  <si>
    <t>Часть 2</t>
  </si>
  <si>
    <t>max=15</t>
  </si>
  <si>
    <t>практика</t>
  </si>
  <si>
    <t>max=80</t>
  </si>
  <si>
    <t>ГЕ91-18</t>
  </si>
  <si>
    <t>ГЕ91-17</t>
  </si>
  <si>
    <t>ГЕ91-16</t>
  </si>
  <si>
    <t>ГЕ91-15</t>
  </si>
  <si>
    <t>ГЕ91-14</t>
  </si>
  <si>
    <t>ГЕ91-13</t>
  </si>
  <si>
    <t>ГЕ91-12</t>
  </si>
  <si>
    <t>ГЕ91-11</t>
  </si>
  <si>
    <t>ГЕ91-10</t>
  </si>
  <si>
    <t>ГЕ91-09</t>
  </si>
  <si>
    <t>ГЕ91-08</t>
  </si>
  <si>
    <t>ГЕ91-07</t>
  </si>
  <si>
    <t>ГЕ91-06</t>
  </si>
  <si>
    <t>ГЕ91-05</t>
  </si>
  <si>
    <t>ГЕ91-04</t>
  </si>
  <si>
    <t>ГЕ91-03</t>
  </si>
  <si>
    <t>ГЕ91-02</t>
  </si>
  <si>
    <t>ГЕ91-01</t>
  </si>
  <si>
    <t>ГЕ92-18</t>
  </si>
  <si>
    <t>ГЕ92-17</t>
  </si>
  <si>
    <t>ГЕ92-16</t>
  </si>
  <si>
    <t>ГЕ92-15</t>
  </si>
  <si>
    <t>ГЕ92-14</t>
  </si>
  <si>
    <t>ГЕ92-13</t>
  </si>
  <si>
    <t>ГЕ92-12</t>
  </si>
  <si>
    <t>ГЕ92-11</t>
  </si>
  <si>
    <t>ГЕ92-10</t>
  </si>
  <si>
    <t>ГЕ92-09</t>
  </si>
  <si>
    <t>ГЕ92-08</t>
  </si>
  <si>
    <t>ГЕ92-07</t>
  </si>
  <si>
    <t>ГЕ92-06</t>
  </si>
  <si>
    <t>ГЕ92-05</t>
  </si>
  <si>
    <t>ГЕ92-04</t>
  </si>
  <si>
    <t>ГЕ92-03</t>
  </si>
  <si>
    <t>ГЕ92-02</t>
  </si>
  <si>
    <t>ГЕ92-01</t>
  </si>
  <si>
    <t>МБОУ СОШ с. Спешнево-Ивановское</t>
  </si>
  <si>
    <t>ГЕ101-32</t>
  </si>
  <si>
    <t>ГЕ101-31</t>
  </si>
  <si>
    <t>ГЕ101-30</t>
  </si>
  <si>
    <t>ГЕ101-29</t>
  </si>
  <si>
    <t>ГЕ101-28</t>
  </si>
  <si>
    <t>ГЕ101-27</t>
  </si>
  <si>
    <t>ГЕ101-26</t>
  </si>
  <si>
    <t>ГЕ101-25</t>
  </si>
  <si>
    <t>ГЕ101-24</t>
  </si>
  <si>
    <t>ГЕ101-23</t>
  </si>
  <si>
    <t>ГЕ101-22</t>
  </si>
  <si>
    <t>ГЕ101-21</t>
  </si>
  <si>
    <t>ГЕ101-20</t>
  </si>
  <si>
    <t>ГЕ101-19</t>
  </si>
  <si>
    <t>ГЕ101-18</t>
  </si>
  <si>
    <t>ГЕ101-17</t>
  </si>
  <si>
    <t>ГЕ101-16</t>
  </si>
  <si>
    <t>ГЕ101-15</t>
  </si>
  <si>
    <t>ГЕ101-14</t>
  </si>
  <si>
    <t>ГЕ101-13</t>
  </si>
  <si>
    <t>ГЕ101-12</t>
  </si>
  <si>
    <t>ГЕ101-11</t>
  </si>
  <si>
    <t>ГЕ101-10</t>
  </si>
  <si>
    <t>ГЕ101-08</t>
  </si>
  <si>
    <t>ГЕ101-07</t>
  </si>
  <si>
    <t>ГЕ101-06</t>
  </si>
  <si>
    <t>ГЕ101-05</t>
  </si>
  <si>
    <t>ГЕ101-04</t>
  </si>
  <si>
    <t>ГЕ101-03</t>
  </si>
  <si>
    <t>ГЕ101-02</t>
  </si>
  <si>
    <t>ГЕ101-01</t>
  </si>
  <si>
    <t>ГЕ101-09</t>
  </si>
  <si>
    <t>ГЕ102-32</t>
  </si>
  <si>
    <t>ГЕ102-31</t>
  </si>
  <si>
    <t>ГЕ102-30</t>
  </si>
  <si>
    <t>ГЕ102-29</t>
  </si>
  <si>
    <t>ГЕ102-28</t>
  </si>
  <si>
    <t>ГЕ102-27</t>
  </si>
  <si>
    <t>ГЕ102-26</t>
  </si>
  <si>
    <t xml:space="preserve">Павел  </t>
  </si>
  <si>
    <t>ГЕ102-25</t>
  </si>
  <si>
    <t>ГЕ102-24</t>
  </si>
  <si>
    <t>ГЕ102-23</t>
  </si>
  <si>
    <t>ГЕ102-22</t>
  </si>
  <si>
    <t>ГЕ102-21</t>
  </si>
  <si>
    <t>ГЕ102-20</t>
  </si>
  <si>
    <t>ГЕ102-19</t>
  </si>
  <si>
    <t>ГЕ102-18</t>
  </si>
  <si>
    <t>ГЕ102-17</t>
  </si>
  <si>
    <t>ГЕ102-16</t>
  </si>
  <si>
    <t>ГЕ102-15</t>
  </si>
  <si>
    <t>ГЕ102-14</t>
  </si>
  <si>
    <t>ГЕ102-13</t>
  </si>
  <si>
    <t>ГЕ102-12</t>
  </si>
  <si>
    <t>ГЕ102-11</t>
  </si>
  <si>
    <t>ГЕ102-10</t>
  </si>
  <si>
    <t>ГЕ102-09</t>
  </si>
  <si>
    <t>ГЕ102-08</t>
  </si>
  <si>
    <t>ГЕ102-07</t>
  </si>
  <si>
    <t>ГЕ102-06</t>
  </si>
  <si>
    <t>ГЕ102-05</t>
  </si>
  <si>
    <t>ГЕ102-04</t>
  </si>
  <si>
    <t>ГЕ102-03</t>
  </si>
  <si>
    <t>ГЕ102-02</t>
  </si>
  <si>
    <t>ГЕ102-01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</si>
</sst>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center" vertical="justify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10" xfId="54" applyFont="1" applyFill="1" applyBorder="1" applyAlignment="1">
      <alignment horizontal="left" vertical="top"/>
      <protection/>
    </xf>
    <xf numFmtId="0" fontId="0" fillId="35" borderId="10" xfId="54" applyFont="1" applyFill="1" applyBorder="1" applyAlignment="1">
      <alignment horizontal="left"/>
      <protection/>
    </xf>
    <xf numFmtId="0" fontId="0" fillId="35" borderId="10" xfId="54" applyFont="1" applyFill="1" applyBorder="1" applyAlignment="1">
      <alignment horizontal="left" vertical="top"/>
      <protection/>
    </xf>
    <xf numFmtId="0" fontId="0" fillId="0" borderId="10" xfId="55" applyFont="1" applyBorder="1" applyAlignment="1">
      <alignment horizontal="left" vertical="top"/>
      <protection/>
    </xf>
    <xf numFmtId="0" fontId="39" fillId="0" borderId="10" xfId="55" applyFont="1" applyBorder="1" applyAlignment="1">
      <alignment horizontal="left" vertical="center"/>
      <protection/>
    </xf>
    <xf numFmtId="0" fontId="39" fillId="0" borderId="10" xfId="54" applyFont="1" applyBorder="1" applyAlignment="1">
      <alignment horizontal="left"/>
      <protection/>
    </xf>
    <xf numFmtId="0" fontId="40" fillId="0" borderId="10" xfId="54" applyFont="1" applyBorder="1" applyAlignment="1">
      <alignment horizontal="left" vertical="center"/>
      <protection/>
    </xf>
    <xf numFmtId="0" fontId="39" fillId="35" borderId="10" xfId="54" applyFont="1" applyFill="1" applyBorder="1" applyAlignment="1">
      <alignment horizontal="left"/>
      <protection/>
    </xf>
    <xf numFmtId="0" fontId="40" fillId="35" borderId="10" xfId="54" applyFont="1" applyFill="1" applyBorder="1" applyAlignment="1">
      <alignment horizontal="left" vertical="center"/>
      <protection/>
    </xf>
    <xf numFmtId="0" fontId="39" fillId="0" borderId="10" xfId="0" applyFont="1" applyBorder="1" applyAlignment="1">
      <alignment horizontal="left" vertical="center"/>
    </xf>
    <xf numFmtId="0" fontId="39" fillId="0" borderId="10" xfId="52" applyFont="1" applyBorder="1" applyAlignment="1">
      <alignment horizontal="left" vertical="top"/>
      <protection/>
    </xf>
    <xf numFmtId="0" fontId="39" fillId="35" borderId="10" xfId="53" applyFont="1" applyFill="1" applyBorder="1" applyAlignment="1">
      <alignment horizontal="left" vertical="top"/>
      <protection/>
    </xf>
    <xf numFmtId="0" fontId="40" fillId="0" borderId="10" xfId="53" applyFont="1" applyBorder="1" applyAlignment="1">
      <alignment horizontal="left" vertical="top"/>
      <protection/>
    </xf>
    <xf numFmtId="0" fontId="3" fillId="0" borderId="10" xfId="0" applyFont="1" applyBorder="1" applyAlignment="1">
      <alignment horizontal="center" vertical="top"/>
    </xf>
    <xf numFmtId="0" fontId="0" fillId="35" borderId="10" xfId="54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 vertical="top"/>
      <protection/>
    </xf>
    <xf numFmtId="0" fontId="39" fillId="0" borderId="10" xfId="55" applyFont="1" applyBorder="1" applyAlignment="1">
      <alignment horizontal="center" vertical="center"/>
      <protection/>
    </xf>
    <xf numFmtId="0" fontId="39" fillId="0" borderId="10" xfId="54" applyFont="1" applyBorder="1" applyAlignment="1">
      <alignment horizontal="center"/>
      <protection/>
    </xf>
    <xf numFmtId="0" fontId="39" fillId="35" borderId="10" xfId="54" applyFont="1" applyFill="1" applyBorder="1" applyAlignment="1">
      <alignment horizont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52" applyFont="1" applyFill="1" applyBorder="1" applyAlignment="1">
      <alignment horizontal="center" vertical="top"/>
      <protection/>
    </xf>
    <xf numFmtId="0" fontId="39" fillId="0" borderId="10" xfId="53" applyFont="1" applyBorder="1" applyAlignment="1">
      <alignment horizontal="center" vertical="top"/>
      <protection/>
    </xf>
    <xf numFmtId="0" fontId="39" fillId="0" borderId="10" xfId="54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3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18</v>
      </c>
      <c r="C2" t="s">
        <v>11</v>
      </c>
      <c r="D2" s="21">
        <v>43130</v>
      </c>
    </row>
    <row r="4" spans="1:18" ht="12.75" customHeight="1">
      <c r="A4" s="47" t="s">
        <v>0</v>
      </c>
      <c r="B4" s="47" t="s">
        <v>2</v>
      </c>
      <c r="C4" s="47" t="s">
        <v>3</v>
      </c>
      <c r="D4" s="47" t="s">
        <v>4</v>
      </c>
      <c r="E4" s="47" t="s">
        <v>6</v>
      </c>
      <c r="F4" s="47" t="s">
        <v>62</v>
      </c>
      <c r="G4" s="47" t="s">
        <v>1</v>
      </c>
      <c r="H4" s="53" t="s">
        <v>188</v>
      </c>
      <c r="I4" s="53"/>
      <c r="J4" s="53"/>
      <c r="K4" s="53"/>
      <c r="L4" s="53"/>
      <c r="M4" s="53"/>
      <c r="N4" s="53"/>
      <c r="O4" s="54" t="s">
        <v>189</v>
      </c>
      <c r="P4" s="55"/>
      <c r="Q4" s="56" t="s">
        <v>9</v>
      </c>
      <c r="R4" s="57"/>
    </row>
    <row r="5" spans="1:18" ht="12.75" customHeight="1">
      <c r="A5" s="48"/>
      <c r="B5" s="48"/>
      <c r="C5" s="48"/>
      <c r="D5" s="48"/>
      <c r="E5" s="48"/>
      <c r="F5" s="48"/>
      <c r="G5" s="48"/>
      <c r="H5" s="50" t="s">
        <v>10</v>
      </c>
      <c r="I5" s="7" t="s">
        <v>13</v>
      </c>
      <c r="J5" s="6" t="s">
        <v>14</v>
      </c>
      <c r="K5" s="6" t="s">
        <v>15</v>
      </c>
      <c r="L5" s="6" t="s">
        <v>16</v>
      </c>
      <c r="M5" s="6" t="s">
        <v>191</v>
      </c>
      <c r="N5" s="8" t="s">
        <v>17</v>
      </c>
      <c r="O5" s="50" t="s">
        <v>10</v>
      </c>
      <c r="P5" s="12" t="s">
        <v>17</v>
      </c>
      <c r="Q5" s="58"/>
      <c r="R5" s="59"/>
    </row>
    <row r="6" spans="1:18" ht="12.75">
      <c r="A6" s="48"/>
      <c r="B6" s="48"/>
      <c r="C6" s="48"/>
      <c r="D6" s="48"/>
      <c r="E6" s="48"/>
      <c r="F6" s="48"/>
      <c r="G6" s="48"/>
      <c r="H6" s="5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51"/>
      <c r="P6" s="11" t="s">
        <v>8</v>
      </c>
      <c r="Q6" s="5" t="s">
        <v>8</v>
      </c>
      <c r="R6" s="60" t="s">
        <v>63</v>
      </c>
    </row>
    <row r="7" spans="1:18" ht="12.75">
      <c r="A7" s="49"/>
      <c r="B7" s="49"/>
      <c r="C7" s="49"/>
      <c r="D7" s="49"/>
      <c r="E7" s="49"/>
      <c r="F7" s="49"/>
      <c r="G7" s="49"/>
      <c r="H7" s="52"/>
      <c r="I7" s="4" t="s">
        <v>190</v>
      </c>
      <c r="J7" s="4" t="s">
        <v>190</v>
      </c>
      <c r="K7" s="4" t="s">
        <v>190</v>
      </c>
      <c r="L7" s="4" t="s">
        <v>190</v>
      </c>
      <c r="M7" s="4" t="s">
        <v>20</v>
      </c>
      <c r="N7" s="11" t="s">
        <v>192</v>
      </c>
      <c r="O7" s="52"/>
      <c r="P7" s="11" t="s">
        <v>20</v>
      </c>
      <c r="Q7" s="5" t="s">
        <v>21</v>
      </c>
      <c r="R7" s="61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116</v>
      </c>
      <c r="C9" s="33" t="s">
        <v>117</v>
      </c>
      <c r="D9" s="33" t="s">
        <v>68</v>
      </c>
      <c r="E9" s="43" t="s">
        <v>30</v>
      </c>
      <c r="F9" s="33" t="s">
        <v>133</v>
      </c>
      <c r="G9" s="13">
        <v>9</v>
      </c>
      <c r="H9" s="14" t="s">
        <v>209</v>
      </c>
      <c r="I9" s="14">
        <v>2</v>
      </c>
      <c r="J9" s="14">
        <v>5</v>
      </c>
      <c r="K9" s="14">
        <v>6.5</v>
      </c>
      <c r="L9" s="14">
        <v>10</v>
      </c>
      <c r="M9" s="14">
        <v>11</v>
      </c>
      <c r="N9" s="15">
        <f aca="true" t="shared" si="0" ref="N9:N26">SUM(I9:M9)</f>
        <v>34.5</v>
      </c>
      <c r="O9" s="16" t="s">
        <v>214</v>
      </c>
      <c r="P9" s="15">
        <v>5</v>
      </c>
      <c r="Q9" s="17">
        <f aca="true" t="shared" si="1" ref="Q9:Q26">SUM(N9,P9)</f>
        <v>39.5</v>
      </c>
      <c r="R9" s="17"/>
    </row>
    <row r="10" spans="1:18" ht="12.75">
      <c r="A10" s="14">
        <v>2</v>
      </c>
      <c r="B10" s="22" t="s">
        <v>98</v>
      </c>
      <c r="C10" s="27" t="s">
        <v>48</v>
      </c>
      <c r="D10" s="27" t="s">
        <v>99</v>
      </c>
      <c r="E10" s="39" t="s">
        <v>23</v>
      </c>
      <c r="F10" s="27" t="s">
        <v>100</v>
      </c>
      <c r="G10" s="13">
        <v>9</v>
      </c>
      <c r="H10" s="13" t="s">
        <v>198</v>
      </c>
      <c r="I10" s="14">
        <v>0</v>
      </c>
      <c r="J10" s="14">
        <v>2.5</v>
      </c>
      <c r="K10" s="14">
        <v>6.5</v>
      </c>
      <c r="L10" s="14">
        <v>9</v>
      </c>
      <c r="M10" s="14">
        <v>5.5</v>
      </c>
      <c r="N10" s="15">
        <f t="shared" si="0"/>
        <v>23.5</v>
      </c>
      <c r="O10" s="20" t="s">
        <v>228</v>
      </c>
      <c r="P10" s="15">
        <v>8</v>
      </c>
      <c r="Q10" s="17">
        <f t="shared" si="1"/>
        <v>31.5</v>
      </c>
      <c r="R10" s="17"/>
    </row>
    <row r="11" spans="1:18" ht="12.75">
      <c r="A11" s="14">
        <v>3</v>
      </c>
      <c r="B11" s="22" t="s">
        <v>94</v>
      </c>
      <c r="C11" s="27" t="s">
        <v>95</v>
      </c>
      <c r="D11" s="27" t="s">
        <v>12</v>
      </c>
      <c r="E11" s="39" t="s">
        <v>23</v>
      </c>
      <c r="F11" s="27" t="s">
        <v>126</v>
      </c>
      <c r="G11" s="13">
        <v>9</v>
      </c>
      <c r="H11" s="13" t="s">
        <v>204</v>
      </c>
      <c r="I11" s="14">
        <v>2</v>
      </c>
      <c r="J11" s="14">
        <v>5</v>
      </c>
      <c r="K11" s="14">
        <v>4</v>
      </c>
      <c r="L11" s="14">
        <v>6</v>
      </c>
      <c r="M11" s="14">
        <v>4.5</v>
      </c>
      <c r="N11" s="15">
        <f t="shared" si="0"/>
        <v>21.5</v>
      </c>
      <c r="O11" s="20" t="s">
        <v>212</v>
      </c>
      <c r="P11" s="15">
        <v>9</v>
      </c>
      <c r="Q11" s="17">
        <f t="shared" si="1"/>
        <v>30.5</v>
      </c>
      <c r="R11" s="17"/>
    </row>
    <row r="12" spans="1:18" ht="12.75">
      <c r="A12" s="14">
        <v>4</v>
      </c>
      <c r="B12" s="22" t="s">
        <v>92</v>
      </c>
      <c r="C12" s="26" t="s">
        <v>64</v>
      </c>
      <c r="D12" s="26" t="s">
        <v>93</v>
      </c>
      <c r="E12" s="38" t="s">
        <v>28</v>
      </c>
      <c r="F12" s="26" t="s">
        <v>42</v>
      </c>
      <c r="G12" s="13">
        <v>9</v>
      </c>
      <c r="H12" s="13" t="s">
        <v>205</v>
      </c>
      <c r="I12" s="14">
        <v>4.8</v>
      </c>
      <c r="J12" s="14">
        <v>3</v>
      </c>
      <c r="K12" s="14">
        <v>5</v>
      </c>
      <c r="L12" s="14">
        <v>4</v>
      </c>
      <c r="M12" s="14">
        <v>5.5</v>
      </c>
      <c r="N12" s="15">
        <f t="shared" si="0"/>
        <v>22.3</v>
      </c>
      <c r="O12" s="20" t="s">
        <v>226</v>
      </c>
      <c r="P12" s="15">
        <v>7</v>
      </c>
      <c r="Q12" s="17">
        <f t="shared" si="1"/>
        <v>29.3</v>
      </c>
      <c r="R12" s="17"/>
    </row>
    <row r="13" spans="1:18" ht="12.75">
      <c r="A13" s="14">
        <v>5</v>
      </c>
      <c r="B13" s="22" t="s">
        <v>104</v>
      </c>
      <c r="C13" s="28" t="s">
        <v>105</v>
      </c>
      <c r="D13" s="28" t="s">
        <v>99</v>
      </c>
      <c r="E13" s="40" t="s">
        <v>24</v>
      </c>
      <c r="F13" s="28" t="s">
        <v>128</v>
      </c>
      <c r="G13" s="13">
        <v>9</v>
      </c>
      <c r="H13" s="13" t="s">
        <v>203</v>
      </c>
      <c r="I13" s="14">
        <v>0.3</v>
      </c>
      <c r="J13" s="14">
        <v>4.8</v>
      </c>
      <c r="K13" s="14">
        <v>4.5</v>
      </c>
      <c r="L13" s="14">
        <v>4.5</v>
      </c>
      <c r="M13" s="14">
        <v>4</v>
      </c>
      <c r="N13" s="15">
        <f t="shared" si="0"/>
        <v>18.1</v>
      </c>
      <c r="O13" s="20" t="s">
        <v>211</v>
      </c>
      <c r="P13" s="15">
        <v>10</v>
      </c>
      <c r="Q13" s="17">
        <f t="shared" si="1"/>
        <v>28.1</v>
      </c>
      <c r="R13" s="17"/>
    </row>
    <row r="14" spans="1:18" ht="12.75">
      <c r="A14" s="14">
        <v>6</v>
      </c>
      <c r="B14" s="22" t="s">
        <v>108</v>
      </c>
      <c r="C14" s="28" t="s">
        <v>109</v>
      </c>
      <c r="D14" s="28" t="s">
        <v>27</v>
      </c>
      <c r="E14" s="40" t="s">
        <v>24</v>
      </c>
      <c r="F14" s="28" t="s">
        <v>128</v>
      </c>
      <c r="G14" s="13">
        <v>9</v>
      </c>
      <c r="H14" s="13" t="s">
        <v>202</v>
      </c>
      <c r="I14" s="14">
        <v>1</v>
      </c>
      <c r="J14" s="14">
        <v>3.5</v>
      </c>
      <c r="K14" s="14">
        <v>2.5</v>
      </c>
      <c r="L14" s="14">
        <v>4.5</v>
      </c>
      <c r="M14" s="14">
        <v>3.5</v>
      </c>
      <c r="N14" s="15">
        <f t="shared" si="0"/>
        <v>15</v>
      </c>
      <c r="O14" s="20" t="s">
        <v>216</v>
      </c>
      <c r="P14" s="15">
        <v>10</v>
      </c>
      <c r="Q14" s="17">
        <f t="shared" si="1"/>
        <v>25</v>
      </c>
      <c r="R14" s="17"/>
    </row>
    <row r="15" spans="1:18" ht="12.75">
      <c r="A15" s="14">
        <v>7</v>
      </c>
      <c r="B15" s="22" t="s">
        <v>106</v>
      </c>
      <c r="C15" s="28" t="s">
        <v>107</v>
      </c>
      <c r="D15" s="28" t="s">
        <v>68</v>
      </c>
      <c r="E15" s="40" t="s">
        <v>24</v>
      </c>
      <c r="F15" s="28" t="s">
        <v>128</v>
      </c>
      <c r="G15" s="13">
        <v>9</v>
      </c>
      <c r="H15" s="13" t="s">
        <v>200</v>
      </c>
      <c r="I15" s="14">
        <v>1</v>
      </c>
      <c r="J15" s="14">
        <v>3.3</v>
      </c>
      <c r="K15" s="14">
        <v>3</v>
      </c>
      <c r="L15" s="14">
        <v>3</v>
      </c>
      <c r="M15" s="14">
        <v>3</v>
      </c>
      <c r="N15" s="15">
        <f t="shared" si="0"/>
        <v>13.3</v>
      </c>
      <c r="O15" s="20" t="s">
        <v>215</v>
      </c>
      <c r="P15" s="15">
        <v>9</v>
      </c>
      <c r="Q15" s="17">
        <f t="shared" si="1"/>
        <v>22.3</v>
      </c>
      <c r="R15" s="17"/>
    </row>
    <row r="16" spans="1:18" ht="12.75">
      <c r="A16" s="14">
        <v>8</v>
      </c>
      <c r="B16" s="22" t="s">
        <v>113</v>
      </c>
      <c r="C16" s="31" t="s">
        <v>114</v>
      </c>
      <c r="D16" s="31" t="s">
        <v>115</v>
      </c>
      <c r="E16" s="42" t="s">
        <v>25</v>
      </c>
      <c r="F16" s="32" t="s">
        <v>132</v>
      </c>
      <c r="G16" s="13">
        <v>9</v>
      </c>
      <c r="H16" s="14" t="s">
        <v>201</v>
      </c>
      <c r="I16" s="14">
        <v>2.3</v>
      </c>
      <c r="J16" s="14">
        <v>2</v>
      </c>
      <c r="K16" s="14">
        <v>3.3</v>
      </c>
      <c r="L16" s="14">
        <v>4.5</v>
      </c>
      <c r="M16" s="14">
        <v>2.5</v>
      </c>
      <c r="N16" s="15">
        <f t="shared" si="0"/>
        <v>14.6</v>
      </c>
      <c r="O16" s="16" t="s">
        <v>218</v>
      </c>
      <c r="P16" s="15">
        <v>6</v>
      </c>
      <c r="Q16" s="17">
        <f t="shared" si="1"/>
        <v>20.6</v>
      </c>
      <c r="R16" s="17"/>
    </row>
    <row r="17" spans="1:18" ht="12.75">
      <c r="A17" s="14">
        <v>9</v>
      </c>
      <c r="B17" s="22" t="s">
        <v>101</v>
      </c>
      <c r="C17" s="27" t="s">
        <v>102</v>
      </c>
      <c r="D17" s="27" t="s">
        <v>103</v>
      </c>
      <c r="E17" s="39" t="s">
        <v>23</v>
      </c>
      <c r="F17" s="27" t="s">
        <v>127</v>
      </c>
      <c r="G17" s="13">
        <v>9</v>
      </c>
      <c r="H17" s="13" t="s">
        <v>199</v>
      </c>
      <c r="I17" s="14">
        <v>1</v>
      </c>
      <c r="J17" s="14">
        <v>1.5</v>
      </c>
      <c r="K17" s="14">
        <v>5</v>
      </c>
      <c r="L17" s="14">
        <v>1.5</v>
      </c>
      <c r="M17" s="14">
        <v>2</v>
      </c>
      <c r="N17" s="15">
        <f t="shared" si="0"/>
        <v>11</v>
      </c>
      <c r="O17" s="20" t="s">
        <v>222</v>
      </c>
      <c r="P17" s="15">
        <v>8</v>
      </c>
      <c r="Q17" s="17">
        <f t="shared" si="1"/>
        <v>19</v>
      </c>
      <c r="R17" s="17"/>
    </row>
    <row r="18" spans="1:18" ht="12.75">
      <c r="A18" s="14">
        <v>10</v>
      </c>
      <c r="B18" s="22" t="s">
        <v>110</v>
      </c>
      <c r="C18" s="29" t="s">
        <v>34</v>
      </c>
      <c r="D18" s="29" t="s">
        <v>111</v>
      </c>
      <c r="E18" s="41" t="s">
        <v>25</v>
      </c>
      <c r="F18" s="30" t="s">
        <v>130</v>
      </c>
      <c r="G18" s="13">
        <v>9</v>
      </c>
      <c r="H18" s="14" t="s">
        <v>197</v>
      </c>
      <c r="I18" s="14">
        <v>2</v>
      </c>
      <c r="J18" s="14">
        <v>2</v>
      </c>
      <c r="K18" s="14">
        <v>4.5</v>
      </c>
      <c r="L18" s="14">
        <v>3</v>
      </c>
      <c r="M18" s="14">
        <v>0</v>
      </c>
      <c r="N18" s="15">
        <f t="shared" si="0"/>
        <v>11.5</v>
      </c>
      <c r="O18" s="16" t="s">
        <v>220</v>
      </c>
      <c r="P18" s="15">
        <v>6</v>
      </c>
      <c r="Q18" s="17">
        <f t="shared" si="1"/>
        <v>17.5</v>
      </c>
      <c r="R18" s="17"/>
    </row>
    <row r="19" spans="1:18" ht="12.75">
      <c r="A19" s="14">
        <v>11</v>
      </c>
      <c r="B19" s="22" t="s">
        <v>88</v>
      </c>
      <c r="C19" s="24" t="s">
        <v>48</v>
      </c>
      <c r="D19" s="24" t="s">
        <v>12</v>
      </c>
      <c r="E19" s="38" t="s">
        <v>28</v>
      </c>
      <c r="F19" s="25" t="s">
        <v>91</v>
      </c>
      <c r="G19" s="13">
        <v>9</v>
      </c>
      <c r="H19" s="13" t="s">
        <v>210</v>
      </c>
      <c r="I19" s="14">
        <v>2</v>
      </c>
      <c r="J19" s="14">
        <v>1.5</v>
      </c>
      <c r="K19" s="14">
        <v>0</v>
      </c>
      <c r="L19" s="14">
        <v>5.5</v>
      </c>
      <c r="M19" s="14">
        <v>1</v>
      </c>
      <c r="N19" s="15">
        <f t="shared" si="0"/>
        <v>10</v>
      </c>
      <c r="O19" s="20" t="s">
        <v>217</v>
      </c>
      <c r="P19" s="15">
        <v>7</v>
      </c>
      <c r="Q19" s="17">
        <f t="shared" si="1"/>
        <v>17</v>
      </c>
      <c r="R19" s="17"/>
    </row>
    <row r="20" spans="1:18" ht="12.75" customHeight="1">
      <c r="A20" s="14">
        <v>12</v>
      </c>
      <c r="B20" s="22" t="s">
        <v>86</v>
      </c>
      <c r="C20" s="22" t="s">
        <v>87</v>
      </c>
      <c r="D20" s="22" t="s">
        <v>29</v>
      </c>
      <c r="E20" s="37" t="s">
        <v>78</v>
      </c>
      <c r="F20" s="23" t="s">
        <v>125</v>
      </c>
      <c r="G20" s="13">
        <v>9</v>
      </c>
      <c r="H20" s="13" t="s">
        <v>206</v>
      </c>
      <c r="I20" s="14">
        <v>1</v>
      </c>
      <c r="J20" s="14">
        <v>3.3</v>
      </c>
      <c r="K20" s="14">
        <v>2</v>
      </c>
      <c r="L20" s="14">
        <v>1.5</v>
      </c>
      <c r="M20" s="14">
        <v>2</v>
      </c>
      <c r="N20" s="15">
        <f t="shared" si="0"/>
        <v>9.8</v>
      </c>
      <c r="O20" s="20" t="s">
        <v>221</v>
      </c>
      <c r="P20" s="15">
        <v>7</v>
      </c>
      <c r="Q20" s="17">
        <f t="shared" si="1"/>
        <v>16.8</v>
      </c>
      <c r="R20" s="17"/>
    </row>
    <row r="21" spans="1:18" ht="12.75" customHeight="1">
      <c r="A21" s="14">
        <v>13</v>
      </c>
      <c r="B21" s="22" t="s">
        <v>84</v>
      </c>
      <c r="C21" s="22" t="s">
        <v>36</v>
      </c>
      <c r="D21" s="22" t="s">
        <v>85</v>
      </c>
      <c r="E21" s="37" t="s">
        <v>78</v>
      </c>
      <c r="F21" s="23" t="s">
        <v>124</v>
      </c>
      <c r="G21" s="13">
        <v>9</v>
      </c>
      <c r="H21" s="13" t="s">
        <v>193</v>
      </c>
      <c r="I21" s="14">
        <v>0</v>
      </c>
      <c r="J21" s="14">
        <v>2</v>
      </c>
      <c r="K21" s="14">
        <v>1.5</v>
      </c>
      <c r="L21" s="14">
        <v>3</v>
      </c>
      <c r="M21" s="14">
        <v>5</v>
      </c>
      <c r="N21" s="15">
        <f t="shared" si="0"/>
        <v>11.5</v>
      </c>
      <c r="O21" s="20" t="s">
        <v>224</v>
      </c>
      <c r="P21" s="15">
        <v>5</v>
      </c>
      <c r="Q21" s="17">
        <f t="shared" si="1"/>
        <v>16.5</v>
      </c>
      <c r="R21" s="17"/>
    </row>
    <row r="22" spans="1:18" ht="12.75" customHeight="1">
      <c r="A22" s="14">
        <v>14</v>
      </c>
      <c r="B22" s="22" t="s">
        <v>118</v>
      </c>
      <c r="C22" s="34" t="s">
        <v>119</v>
      </c>
      <c r="D22" s="34" t="s">
        <v>120</v>
      </c>
      <c r="E22" s="44" t="s">
        <v>65</v>
      </c>
      <c r="F22" s="34" t="s">
        <v>134</v>
      </c>
      <c r="G22" s="13">
        <v>9</v>
      </c>
      <c r="H22" s="14" t="s">
        <v>195</v>
      </c>
      <c r="I22" s="14">
        <v>2</v>
      </c>
      <c r="J22" s="14">
        <v>0.5</v>
      </c>
      <c r="K22" s="14">
        <v>4</v>
      </c>
      <c r="L22" s="14">
        <v>6</v>
      </c>
      <c r="M22" s="14">
        <v>2</v>
      </c>
      <c r="N22" s="15">
        <f t="shared" si="0"/>
        <v>14.5</v>
      </c>
      <c r="O22" s="16" t="s">
        <v>219</v>
      </c>
      <c r="P22" s="15">
        <v>2</v>
      </c>
      <c r="Q22" s="17">
        <f t="shared" si="1"/>
        <v>16.5</v>
      </c>
      <c r="R22" s="17"/>
    </row>
    <row r="23" spans="1:18" ht="12.75">
      <c r="A23" s="14">
        <v>15</v>
      </c>
      <c r="B23" s="22" t="s">
        <v>50</v>
      </c>
      <c r="C23" s="35" t="s">
        <v>121</v>
      </c>
      <c r="D23" s="35" t="s">
        <v>122</v>
      </c>
      <c r="E23" s="45" t="s">
        <v>123</v>
      </c>
      <c r="F23" s="36" t="s">
        <v>135</v>
      </c>
      <c r="G23" s="13">
        <v>9</v>
      </c>
      <c r="H23" s="14" t="s">
        <v>207</v>
      </c>
      <c r="I23" s="14">
        <v>1</v>
      </c>
      <c r="J23" s="14">
        <v>2.6</v>
      </c>
      <c r="K23" s="14">
        <v>4.5</v>
      </c>
      <c r="L23" s="14">
        <v>3</v>
      </c>
      <c r="M23" s="14">
        <v>0</v>
      </c>
      <c r="N23" s="15">
        <f t="shared" si="0"/>
        <v>11.1</v>
      </c>
      <c r="O23" s="16" t="s">
        <v>213</v>
      </c>
      <c r="P23" s="15">
        <v>5</v>
      </c>
      <c r="Q23" s="17">
        <f t="shared" si="1"/>
        <v>16.1</v>
      </c>
      <c r="R23" s="17"/>
    </row>
    <row r="24" spans="1:18" ht="12.75">
      <c r="A24" s="14">
        <v>16</v>
      </c>
      <c r="B24" s="22" t="s">
        <v>112</v>
      </c>
      <c r="C24" s="29" t="s">
        <v>39</v>
      </c>
      <c r="D24" s="29" t="s">
        <v>32</v>
      </c>
      <c r="E24" s="41" t="s">
        <v>25</v>
      </c>
      <c r="F24" s="30" t="s">
        <v>131</v>
      </c>
      <c r="G24" s="13">
        <v>9</v>
      </c>
      <c r="H24" s="14" t="s">
        <v>196</v>
      </c>
      <c r="I24" s="14">
        <v>1</v>
      </c>
      <c r="J24" s="14">
        <v>0</v>
      </c>
      <c r="K24" s="14">
        <v>1</v>
      </c>
      <c r="L24" s="14">
        <v>6</v>
      </c>
      <c r="M24" s="14">
        <v>3</v>
      </c>
      <c r="N24" s="15">
        <f t="shared" si="0"/>
        <v>11</v>
      </c>
      <c r="O24" s="16" t="s">
        <v>227</v>
      </c>
      <c r="P24" s="15">
        <v>5</v>
      </c>
      <c r="Q24" s="17">
        <f t="shared" si="1"/>
        <v>16</v>
      </c>
      <c r="R24" s="17"/>
    </row>
    <row r="25" spans="1:18" ht="12.75">
      <c r="A25" s="14">
        <v>17</v>
      </c>
      <c r="B25" s="22" t="s">
        <v>89</v>
      </c>
      <c r="C25" s="25" t="s">
        <v>87</v>
      </c>
      <c r="D25" s="25" t="s">
        <v>90</v>
      </c>
      <c r="E25" s="38" t="s">
        <v>28</v>
      </c>
      <c r="F25" s="25" t="s">
        <v>91</v>
      </c>
      <c r="G25" s="13">
        <v>9</v>
      </c>
      <c r="H25" s="13" t="s">
        <v>194</v>
      </c>
      <c r="I25" s="14">
        <v>1</v>
      </c>
      <c r="J25" s="14">
        <v>1</v>
      </c>
      <c r="K25" s="14">
        <v>1.5</v>
      </c>
      <c r="L25" s="14">
        <v>3</v>
      </c>
      <c r="M25" s="14">
        <v>3</v>
      </c>
      <c r="N25" s="15">
        <f t="shared" si="0"/>
        <v>9.5</v>
      </c>
      <c r="O25" s="20" t="s">
        <v>225</v>
      </c>
      <c r="P25" s="15">
        <v>3</v>
      </c>
      <c r="Q25" s="17">
        <f t="shared" si="1"/>
        <v>12.5</v>
      </c>
      <c r="R25" s="17"/>
    </row>
    <row r="26" spans="1:18" ht="12.75">
      <c r="A26" s="14">
        <v>18</v>
      </c>
      <c r="B26" s="22" t="s">
        <v>96</v>
      </c>
      <c r="C26" s="27" t="s">
        <v>44</v>
      </c>
      <c r="D26" s="27" t="s">
        <v>97</v>
      </c>
      <c r="E26" s="39" t="s">
        <v>23</v>
      </c>
      <c r="F26" s="27" t="s">
        <v>66</v>
      </c>
      <c r="G26" s="13">
        <v>9</v>
      </c>
      <c r="H26" s="19" t="s">
        <v>208</v>
      </c>
      <c r="I26" s="2">
        <v>0</v>
      </c>
      <c r="J26" s="2">
        <v>1.5</v>
      </c>
      <c r="K26" s="2">
        <v>1</v>
      </c>
      <c r="L26" s="2">
        <v>4</v>
      </c>
      <c r="M26" s="2">
        <v>0</v>
      </c>
      <c r="N26" s="15">
        <f t="shared" si="0"/>
        <v>6.5</v>
      </c>
      <c r="O26" s="19" t="s">
        <v>223</v>
      </c>
      <c r="P26" s="15">
        <v>6</v>
      </c>
      <c r="Q26" s="17">
        <f t="shared" si="1"/>
        <v>12.5</v>
      </c>
      <c r="R26" s="3"/>
    </row>
    <row r="27" ht="12.75">
      <c r="B27" s="18"/>
    </row>
    <row r="29" ht="12.75">
      <c r="B29" s="18"/>
    </row>
  </sheetData>
  <sheetProtection/>
  <autoFilter ref="A8:R8">
    <sortState ref="A9:R29">
      <sortCondition descending="1" sortBy="value" ref="Q9:Q29"/>
    </sortState>
  </autoFilter>
  <mergeCells count="13">
    <mergeCell ref="G4:G7"/>
    <mergeCell ref="H5:H7"/>
    <mergeCell ref="H4:N4"/>
    <mergeCell ref="O4:P4"/>
    <mergeCell ref="Q4:R5"/>
    <mergeCell ref="O5:O7"/>
    <mergeCell ref="R6:R7"/>
    <mergeCell ref="A4:A7"/>
    <mergeCell ref="B4:B7"/>
    <mergeCell ref="C4:C7"/>
    <mergeCell ref="D4:D7"/>
    <mergeCell ref="E4:E7"/>
    <mergeCell ref="F4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13" max="13" width="9.57421875" style="0" bestFit="1" customWidth="1"/>
    <col min="18" max="18" width="10.7109375" style="0" customWidth="1"/>
  </cols>
  <sheetData>
    <row r="2" spans="1:4" ht="12.75">
      <c r="A2" s="1" t="s">
        <v>18</v>
      </c>
      <c r="C2" t="s">
        <v>22</v>
      </c>
      <c r="D2" s="21">
        <v>43130</v>
      </c>
    </row>
    <row r="4" spans="1:18" ht="12.75" customHeight="1">
      <c r="A4" s="47" t="s">
        <v>0</v>
      </c>
      <c r="B4" s="47" t="s">
        <v>2</v>
      </c>
      <c r="C4" s="47" t="s">
        <v>3</v>
      </c>
      <c r="D4" s="47" t="s">
        <v>4</v>
      </c>
      <c r="E4" s="47" t="s">
        <v>6</v>
      </c>
      <c r="F4" s="47" t="s">
        <v>62</v>
      </c>
      <c r="G4" s="47" t="s">
        <v>1</v>
      </c>
      <c r="H4" s="53" t="s">
        <v>188</v>
      </c>
      <c r="I4" s="53"/>
      <c r="J4" s="53"/>
      <c r="K4" s="53"/>
      <c r="L4" s="53"/>
      <c r="M4" s="53"/>
      <c r="N4" s="53"/>
      <c r="O4" s="54" t="s">
        <v>189</v>
      </c>
      <c r="P4" s="55"/>
      <c r="Q4" s="56" t="s">
        <v>9</v>
      </c>
      <c r="R4" s="57"/>
    </row>
    <row r="5" spans="1:18" ht="12.75" customHeight="1">
      <c r="A5" s="48"/>
      <c r="B5" s="48"/>
      <c r="C5" s="48"/>
      <c r="D5" s="48"/>
      <c r="E5" s="48"/>
      <c r="F5" s="48"/>
      <c r="G5" s="48"/>
      <c r="H5" s="50" t="s">
        <v>10</v>
      </c>
      <c r="I5" s="7" t="s">
        <v>13</v>
      </c>
      <c r="J5" s="6" t="s">
        <v>14</v>
      </c>
      <c r="K5" s="6" t="s">
        <v>15</v>
      </c>
      <c r="L5" s="6" t="s">
        <v>16</v>
      </c>
      <c r="M5" s="6" t="s">
        <v>191</v>
      </c>
      <c r="N5" s="8" t="s">
        <v>17</v>
      </c>
      <c r="O5" s="50" t="s">
        <v>10</v>
      </c>
      <c r="P5" s="12" t="s">
        <v>17</v>
      </c>
      <c r="Q5" s="58"/>
      <c r="R5" s="59"/>
    </row>
    <row r="6" spans="1:18" ht="12.75">
      <c r="A6" s="48"/>
      <c r="B6" s="48"/>
      <c r="C6" s="48"/>
      <c r="D6" s="48"/>
      <c r="E6" s="48"/>
      <c r="F6" s="48"/>
      <c r="G6" s="48"/>
      <c r="H6" s="5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51"/>
      <c r="P6" s="11" t="s">
        <v>8</v>
      </c>
      <c r="Q6" s="5" t="s">
        <v>8</v>
      </c>
      <c r="R6" s="60" t="s">
        <v>63</v>
      </c>
    </row>
    <row r="7" spans="1:18" ht="12.75">
      <c r="A7" s="49"/>
      <c r="B7" s="49"/>
      <c r="C7" s="49"/>
      <c r="D7" s="49"/>
      <c r="E7" s="49"/>
      <c r="F7" s="49"/>
      <c r="G7" s="49"/>
      <c r="H7" s="52"/>
      <c r="I7" s="4" t="s">
        <v>190</v>
      </c>
      <c r="J7" s="4" t="s">
        <v>190</v>
      </c>
      <c r="K7" s="4" t="s">
        <v>190</v>
      </c>
      <c r="L7" s="4" t="s">
        <v>190</v>
      </c>
      <c r="M7" s="4" t="s">
        <v>20</v>
      </c>
      <c r="N7" s="11" t="s">
        <v>192</v>
      </c>
      <c r="O7" s="52"/>
      <c r="P7" s="11" t="s">
        <v>20</v>
      </c>
      <c r="Q7" s="5" t="s">
        <v>21</v>
      </c>
      <c r="R7" s="61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9"/>
      <c r="Q8" s="3"/>
      <c r="R8" s="3"/>
    </row>
    <row r="9" spans="1:18" ht="12.75" customHeight="1">
      <c r="A9" s="14">
        <v>1</v>
      </c>
      <c r="B9" s="22" t="s">
        <v>69</v>
      </c>
      <c r="C9" s="29" t="s">
        <v>70</v>
      </c>
      <c r="D9" s="29" t="s">
        <v>19</v>
      </c>
      <c r="E9" s="41" t="s">
        <v>7</v>
      </c>
      <c r="F9" s="29" t="s">
        <v>179</v>
      </c>
      <c r="G9" s="46">
        <v>11</v>
      </c>
      <c r="H9" s="13" t="s">
        <v>257</v>
      </c>
      <c r="I9" s="14">
        <v>12</v>
      </c>
      <c r="J9" s="14">
        <v>12.3</v>
      </c>
      <c r="K9" s="14">
        <v>13.5</v>
      </c>
      <c r="L9" s="14">
        <v>5.5</v>
      </c>
      <c r="M9" s="14">
        <v>5.5</v>
      </c>
      <c r="N9" s="15">
        <f aca="true" t="shared" si="0" ref="N9:N40">SUM(I9:M9)</f>
        <v>48.8</v>
      </c>
      <c r="O9" s="20" t="s">
        <v>291</v>
      </c>
      <c r="P9" s="15">
        <v>15</v>
      </c>
      <c r="Q9" s="17">
        <f aca="true" t="shared" si="1" ref="Q9:Q40">SUM(N9,P9)</f>
        <v>63.8</v>
      </c>
      <c r="R9" s="17"/>
    </row>
    <row r="10" spans="1:18" ht="12" customHeight="1">
      <c r="A10" s="14">
        <v>2</v>
      </c>
      <c r="B10" s="22" t="s">
        <v>45</v>
      </c>
      <c r="C10" s="29" t="s">
        <v>46</v>
      </c>
      <c r="D10" s="29" t="s">
        <v>12</v>
      </c>
      <c r="E10" s="41" t="s">
        <v>7</v>
      </c>
      <c r="F10" s="29" t="s">
        <v>176</v>
      </c>
      <c r="G10" s="46">
        <v>10</v>
      </c>
      <c r="H10" s="13" t="s">
        <v>249</v>
      </c>
      <c r="I10" s="14">
        <v>10</v>
      </c>
      <c r="J10" s="14">
        <v>8.5</v>
      </c>
      <c r="K10" s="14">
        <v>5.7</v>
      </c>
      <c r="L10" s="14">
        <v>5.5</v>
      </c>
      <c r="M10" s="14">
        <v>10</v>
      </c>
      <c r="N10" s="15">
        <f t="shared" si="0"/>
        <v>39.7</v>
      </c>
      <c r="O10" s="20" t="s">
        <v>292</v>
      </c>
      <c r="P10" s="15">
        <v>8</v>
      </c>
      <c r="Q10" s="17">
        <f t="shared" si="1"/>
        <v>47.7</v>
      </c>
      <c r="R10" s="17"/>
    </row>
    <row r="11" spans="1:18" ht="12.75" customHeight="1">
      <c r="A11" s="14">
        <v>3</v>
      </c>
      <c r="B11" s="22" t="s">
        <v>57</v>
      </c>
      <c r="C11" s="29" t="s">
        <v>36</v>
      </c>
      <c r="D11" s="29" t="s">
        <v>5</v>
      </c>
      <c r="E11" s="41" t="s">
        <v>65</v>
      </c>
      <c r="F11" s="29" t="s">
        <v>187</v>
      </c>
      <c r="G11" s="46">
        <v>10</v>
      </c>
      <c r="H11" s="14" t="s">
        <v>238</v>
      </c>
      <c r="I11" s="14">
        <v>5</v>
      </c>
      <c r="J11" s="14">
        <v>5.5</v>
      </c>
      <c r="K11" s="14">
        <v>6.5</v>
      </c>
      <c r="L11" s="14">
        <v>3.5</v>
      </c>
      <c r="M11" s="14">
        <v>15</v>
      </c>
      <c r="N11" s="15">
        <f t="shared" si="0"/>
        <v>35.5</v>
      </c>
      <c r="O11" s="16" t="s">
        <v>283</v>
      </c>
      <c r="P11" s="15">
        <v>5</v>
      </c>
      <c r="Q11" s="17">
        <f t="shared" si="1"/>
        <v>40.5</v>
      </c>
      <c r="R11" s="17"/>
    </row>
    <row r="12" spans="1:18" ht="12.75">
      <c r="A12" s="14">
        <v>4</v>
      </c>
      <c r="B12" s="22" t="s">
        <v>136</v>
      </c>
      <c r="C12" s="29" t="s">
        <v>74</v>
      </c>
      <c r="D12" s="29" t="s">
        <v>99</v>
      </c>
      <c r="E12" s="41" t="s">
        <v>7</v>
      </c>
      <c r="F12" s="29" t="s">
        <v>177</v>
      </c>
      <c r="G12" s="46">
        <v>10</v>
      </c>
      <c r="H12" s="13" t="s">
        <v>260</v>
      </c>
      <c r="I12" s="14">
        <v>3</v>
      </c>
      <c r="J12" s="14">
        <v>3</v>
      </c>
      <c r="K12" s="14">
        <v>8.5</v>
      </c>
      <c r="L12" s="14">
        <v>3.5</v>
      </c>
      <c r="M12" s="14">
        <v>11.5</v>
      </c>
      <c r="N12" s="15">
        <f t="shared" si="0"/>
        <v>29.5</v>
      </c>
      <c r="O12" s="20" t="s">
        <v>289</v>
      </c>
      <c r="P12" s="15">
        <v>7</v>
      </c>
      <c r="Q12" s="17">
        <f t="shared" si="1"/>
        <v>36.5</v>
      </c>
      <c r="R12" s="17"/>
    </row>
    <row r="13" spans="1:18" ht="12.75">
      <c r="A13" s="14">
        <v>5</v>
      </c>
      <c r="B13" s="22" t="s">
        <v>52</v>
      </c>
      <c r="C13" s="29" t="s">
        <v>33</v>
      </c>
      <c r="D13" s="29" t="s">
        <v>53</v>
      </c>
      <c r="E13" s="41" t="s">
        <v>7</v>
      </c>
      <c r="F13" s="29" t="s">
        <v>137</v>
      </c>
      <c r="G13" s="46">
        <v>10</v>
      </c>
      <c r="H13" s="13" t="s">
        <v>245</v>
      </c>
      <c r="I13" s="14">
        <v>10</v>
      </c>
      <c r="J13" s="14">
        <v>4.5</v>
      </c>
      <c r="K13" s="14">
        <v>4.5</v>
      </c>
      <c r="L13" s="14">
        <v>2.5</v>
      </c>
      <c r="M13" s="14">
        <v>7</v>
      </c>
      <c r="N13" s="15">
        <f t="shared" si="0"/>
        <v>28.5</v>
      </c>
      <c r="O13" s="20" t="s">
        <v>288</v>
      </c>
      <c r="P13" s="15">
        <v>8</v>
      </c>
      <c r="Q13" s="17">
        <f t="shared" si="1"/>
        <v>36.5</v>
      </c>
      <c r="R13" s="17"/>
    </row>
    <row r="14" spans="1:18" ht="12.75">
      <c r="A14" s="14">
        <v>6</v>
      </c>
      <c r="B14" s="22" t="s">
        <v>77</v>
      </c>
      <c r="C14" s="29" t="s">
        <v>36</v>
      </c>
      <c r="D14" s="29" t="s">
        <v>83</v>
      </c>
      <c r="E14" s="41" t="s">
        <v>7</v>
      </c>
      <c r="F14" s="29" t="s">
        <v>37</v>
      </c>
      <c r="G14" s="46">
        <v>11</v>
      </c>
      <c r="H14" s="13" t="s">
        <v>240</v>
      </c>
      <c r="I14" s="14">
        <v>2</v>
      </c>
      <c r="J14" s="14">
        <v>5.3</v>
      </c>
      <c r="K14" s="14">
        <v>8.7</v>
      </c>
      <c r="L14" s="14">
        <v>3.5</v>
      </c>
      <c r="M14" s="14">
        <v>6.5</v>
      </c>
      <c r="N14" s="15">
        <f t="shared" si="0"/>
        <v>26</v>
      </c>
      <c r="O14" s="20" t="s">
        <v>278</v>
      </c>
      <c r="P14" s="15">
        <v>9</v>
      </c>
      <c r="Q14" s="17">
        <f t="shared" si="1"/>
        <v>35</v>
      </c>
      <c r="R14" s="17"/>
    </row>
    <row r="15" spans="1:18" ht="12.75" customHeight="1">
      <c r="A15" s="14">
        <v>7</v>
      </c>
      <c r="B15" s="22" t="s">
        <v>138</v>
      </c>
      <c r="C15" s="29" t="s">
        <v>48</v>
      </c>
      <c r="D15" s="29" t="s">
        <v>72</v>
      </c>
      <c r="E15" s="41" t="s">
        <v>7</v>
      </c>
      <c r="F15" s="29" t="s">
        <v>137</v>
      </c>
      <c r="G15" s="46">
        <v>10</v>
      </c>
      <c r="H15" s="13" t="s">
        <v>258</v>
      </c>
      <c r="I15" s="14">
        <v>2</v>
      </c>
      <c r="J15" s="14">
        <v>7.8</v>
      </c>
      <c r="K15" s="14">
        <v>2</v>
      </c>
      <c r="L15" s="14">
        <v>5.5</v>
      </c>
      <c r="M15" s="14">
        <v>7</v>
      </c>
      <c r="N15" s="15">
        <f t="shared" si="0"/>
        <v>24.3</v>
      </c>
      <c r="O15" s="20" t="s">
        <v>294</v>
      </c>
      <c r="P15" s="15">
        <v>9</v>
      </c>
      <c r="Q15" s="17">
        <f t="shared" si="1"/>
        <v>33.3</v>
      </c>
      <c r="R15" s="17"/>
    </row>
    <row r="16" spans="1:18" ht="12.75">
      <c r="A16" s="14">
        <v>8</v>
      </c>
      <c r="B16" s="22" t="s">
        <v>38</v>
      </c>
      <c r="C16" s="29" t="s">
        <v>48</v>
      </c>
      <c r="D16" s="29" t="s">
        <v>12</v>
      </c>
      <c r="E16" s="41" t="s">
        <v>28</v>
      </c>
      <c r="F16" s="29" t="s">
        <v>42</v>
      </c>
      <c r="G16" s="46">
        <v>11</v>
      </c>
      <c r="H16" s="13" t="s">
        <v>259</v>
      </c>
      <c r="I16" s="14">
        <v>4</v>
      </c>
      <c r="J16" s="14">
        <v>8.7</v>
      </c>
      <c r="K16" s="14">
        <v>6.4</v>
      </c>
      <c r="L16" s="14">
        <v>2.5</v>
      </c>
      <c r="M16" s="14">
        <v>4</v>
      </c>
      <c r="N16" s="15">
        <f t="shared" si="0"/>
        <v>25.6</v>
      </c>
      <c r="O16" s="20" t="s">
        <v>277</v>
      </c>
      <c r="P16" s="15">
        <v>7</v>
      </c>
      <c r="Q16" s="17">
        <f t="shared" si="1"/>
        <v>32.6</v>
      </c>
      <c r="R16" s="17"/>
    </row>
    <row r="17" spans="1:18" ht="12.75" customHeight="1">
      <c r="A17" s="14">
        <v>9</v>
      </c>
      <c r="B17" s="22" t="s">
        <v>152</v>
      </c>
      <c r="C17" s="29" t="s">
        <v>82</v>
      </c>
      <c r="D17" s="29" t="s">
        <v>19</v>
      </c>
      <c r="E17" s="41" t="s">
        <v>23</v>
      </c>
      <c r="F17" s="29" t="s">
        <v>43</v>
      </c>
      <c r="G17" s="46">
        <v>10</v>
      </c>
      <c r="H17" s="13" t="s">
        <v>255</v>
      </c>
      <c r="I17" s="14">
        <v>4</v>
      </c>
      <c r="J17" s="14">
        <v>7.5</v>
      </c>
      <c r="K17" s="14">
        <v>4.5</v>
      </c>
      <c r="L17" s="14">
        <v>0</v>
      </c>
      <c r="M17" s="14">
        <v>4.5</v>
      </c>
      <c r="N17" s="15">
        <f t="shared" si="0"/>
        <v>20.5</v>
      </c>
      <c r="O17" s="20" t="s">
        <v>285</v>
      </c>
      <c r="P17" s="15">
        <v>12</v>
      </c>
      <c r="Q17" s="17">
        <f t="shared" si="1"/>
        <v>32.5</v>
      </c>
      <c r="R17" s="17"/>
    </row>
    <row r="18" spans="1:18" ht="12.75">
      <c r="A18" s="14">
        <v>10</v>
      </c>
      <c r="B18" s="22" t="s">
        <v>140</v>
      </c>
      <c r="C18" s="29" t="s">
        <v>141</v>
      </c>
      <c r="D18" s="29" t="s">
        <v>51</v>
      </c>
      <c r="E18" s="41" t="s">
        <v>7</v>
      </c>
      <c r="F18" s="29" t="s">
        <v>178</v>
      </c>
      <c r="G18" s="46">
        <v>10</v>
      </c>
      <c r="H18" s="13" t="s">
        <v>250</v>
      </c>
      <c r="I18" s="14">
        <v>2</v>
      </c>
      <c r="J18" s="14">
        <v>6.7</v>
      </c>
      <c r="K18" s="14">
        <v>4</v>
      </c>
      <c r="L18" s="14">
        <v>4</v>
      </c>
      <c r="M18" s="14">
        <v>8.5</v>
      </c>
      <c r="N18" s="15">
        <f t="shared" si="0"/>
        <v>25.2</v>
      </c>
      <c r="O18" s="20" t="s">
        <v>266</v>
      </c>
      <c r="P18" s="15">
        <v>6</v>
      </c>
      <c r="Q18" s="17">
        <f t="shared" si="1"/>
        <v>31.2</v>
      </c>
      <c r="R18" s="17"/>
    </row>
    <row r="19" spans="1:18" ht="12.75">
      <c r="A19" s="14">
        <v>11</v>
      </c>
      <c r="B19" s="22" t="s">
        <v>157</v>
      </c>
      <c r="C19" s="29" t="s">
        <v>158</v>
      </c>
      <c r="D19" s="29" t="s">
        <v>83</v>
      </c>
      <c r="E19" s="41" t="s">
        <v>23</v>
      </c>
      <c r="F19" s="29" t="s">
        <v>181</v>
      </c>
      <c r="G19" s="46">
        <v>11</v>
      </c>
      <c r="H19" s="14" t="s">
        <v>233</v>
      </c>
      <c r="I19" s="14">
        <v>4</v>
      </c>
      <c r="J19" s="14">
        <v>1.8</v>
      </c>
      <c r="K19" s="14">
        <v>4.5</v>
      </c>
      <c r="L19" s="14">
        <v>3.2</v>
      </c>
      <c r="M19" s="14">
        <v>9.5</v>
      </c>
      <c r="N19" s="15">
        <f t="shared" si="0"/>
        <v>23</v>
      </c>
      <c r="O19" s="16" t="s">
        <v>272</v>
      </c>
      <c r="P19" s="15">
        <v>7</v>
      </c>
      <c r="Q19" s="17">
        <f t="shared" si="1"/>
        <v>30</v>
      </c>
      <c r="R19" s="17"/>
    </row>
    <row r="20" spans="1:18" ht="12.75">
      <c r="A20" s="14">
        <v>12</v>
      </c>
      <c r="B20" s="22" t="s">
        <v>170</v>
      </c>
      <c r="C20" s="29" t="s">
        <v>171</v>
      </c>
      <c r="D20" s="29" t="s">
        <v>12</v>
      </c>
      <c r="E20" s="41" t="s">
        <v>30</v>
      </c>
      <c r="F20" s="29" t="s">
        <v>186</v>
      </c>
      <c r="G20" s="46">
        <v>11</v>
      </c>
      <c r="H20" s="14" t="s">
        <v>235</v>
      </c>
      <c r="I20" s="14">
        <v>2</v>
      </c>
      <c r="J20" s="14">
        <v>4.5</v>
      </c>
      <c r="K20" s="14">
        <v>5</v>
      </c>
      <c r="L20" s="14">
        <v>2.5</v>
      </c>
      <c r="M20" s="14">
        <v>6</v>
      </c>
      <c r="N20" s="15">
        <f t="shared" si="0"/>
        <v>20</v>
      </c>
      <c r="O20" s="16" t="s">
        <v>265</v>
      </c>
      <c r="P20" s="15">
        <v>10</v>
      </c>
      <c r="Q20" s="17">
        <f t="shared" si="1"/>
        <v>30</v>
      </c>
      <c r="R20" s="17"/>
    </row>
    <row r="21" spans="1:18" ht="12.75" customHeight="1">
      <c r="A21" s="14">
        <v>13</v>
      </c>
      <c r="B21" s="22" t="s">
        <v>139</v>
      </c>
      <c r="C21" s="29" t="s">
        <v>102</v>
      </c>
      <c r="D21" s="29" t="s">
        <v>5</v>
      </c>
      <c r="E21" s="41" t="s">
        <v>7</v>
      </c>
      <c r="F21" s="29" t="s">
        <v>137</v>
      </c>
      <c r="G21" s="46">
        <v>10</v>
      </c>
      <c r="H21" s="13" t="s">
        <v>247</v>
      </c>
      <c r="I21" s="14">
        <v>3</v>
      </c>
      <c r="J21" s="14">
        <v>2</v>
      </c>
      <c r="K21" s="14">
        <v>6.1</v>
      </c>
      <c r="L21" s="14">
        <v>4.5</v>
      </c>
      <c r="M21" s="14">
        <v>5</v>
      </c>
      <c r="N21" s="15">
        <f t="shared" si="0"/>
        <v>20.6</v>
      </c>
      <c r="O21" s="20" t="s">
        <v>287</v>
      </c>
      <c r="P21" s="15">
        <v>9</v>
      </c>
      <c r="Q21" s="17">
        <f t="shared" si="1"/>
        <v>29.6</v>
      </c>
      <c r="R21" s="17"/>
    </row>
    <row r="22" spans="1:18" ht="12.75">
      <c r="A22" s="14">
        <v>14</v>
      </c>
      <c r="B22" s="22" t="s">
        <v>147</v>
      </c>
      <c r="C22" s="29" t="s">
        <v>55</v>
      </c>
      <c r="D22" s="29" t="s">
        <v>32</v>
      </c>
      <c r="E22" s="41" t="s">
        <v>28</v>
      </c>
      <c r="F22" s="29" t="s">
        <v>91</v>
      </c>
      <c r="G22" s="46">
        <v>11</v>
      </c>
      <c r="H22" s="13" t="s">
        <v>237</v>
      </c>
      <c r="I22" s="14">
        <v>5</v>
      </c>
      <c r="J22" s="14">
        <v>4</v>
      </c>
      <c r="K22" s="14">
        <v>6.5</v>
      </c>
      <c r="L22" s="14">
        <v>0</v>
      </c>
      <c r="M22" s="14">
        <v>6</v>
      </c>
      <c r="N22" s="15">
        <f t="shared" si="0"/>
        <v>21.5</v>
      </c>
      <c r="O22" s="20" t="s">
        <v>279</v>
      </c>
      <c r="P22" s="15">
        <v>8</v>
      </c>
      <c r="Q22" s="17">
        <f t="shared" si="1"/>
        <v>29.5</v>
      </c>
      <c r="R22" s="17"/>
    </row>
    <row r="23" spans="1:18" ht="12.75">
      <c r="A23" s="14">
        <v>15</v>
      </c>
      <c r="B23" s="22" t="s">
        <v>159</v>
      </c>
      <c r="C23" s="29" t="s">
        <v>71</v>
      </c>
      <c r="D23" s="29" t="s">
        <v>160</v>
      </c>
      <c r="E23" s="41" t="s">
        <v>175</v>
      </c>
      <c r="F23" s="29" t="s">
        <v>182</v>
      </c>
      <c r="G23" s="46">
        <v>11</v>
      </c>
      <c r="H23" s="14" t="s">
        <v>252</v>
      </c>
      <c r="I23" s="14">
        <v>4</v>
      </c>
      <c r="J23" s="14">
        <v>6</v>
      </c>
      <c r="K23" s="14">
        <v>1.7</v>
      </c>
      <c r="L23" s="14">
        <v>3</v>
      </c>
      <c r="M23" s="14">
        <v>4</v>
      </c>
      <c r="N23" s="15">
        <f t="shared" si="0"/>
        <v>18.7</v>
      </c>
      <c r="O23" s="16" t="s">
        <v>282</v>
      </c>
      <c r="P23" s="15">
        <v>10</v>
      </c>
      <c r="Q23" s="17">
        <f t="shared" si="1"/>
        <v>28.7</v>
      </c>
      <c r="R23" s="17"/>
    </row>
    <row r="24" spans="1:18" ht="12.75">
      <c r="A24" s="14">
        <v>16</v>
      </c>
      <c r="B24" s="22" t="s">
        <v>54</v>
      </c>
      <c r="C24" s="29" t="s">
        <v>55</v>
      </c>
      <c r="D24" s="29" t="s">
        <v>56</v>
      </c>
      <c r="E24" s="41" t="s">
        <v>7</v>
      </c>
      <c r="F24" s="29" t="s">
        <v>178</v>
      </c>
      <c r="G24" s="46">
        <v>10</v>
      </c>
      <c r="H24" s="13" t="s">
        <v>248</v>
      </c>
      <c r="I24" s="14">
        <v>1</v>
      </c>
      <c r="J24" s="14">
        <v>3.7</v>
      </c>
      <c r="K24" s="14">
        <v>6.4</v>
      </c>
      <c r="L24" s="14">
        <v>4.5</v>
      </c>
      <c r="M24" s="14">
        <v>7</v>
      </c>
      <c r="N24" s="15">
        <f t="shared" si="0"/>
        <v>22.6</v>
      </c>
      <c r="O24" s="20" t="s">
        <v>264</v>
      </c>
      <c r="P24" s="15">
        <v>6</v>
      </c>
      <c r="Q24" s="17">
        <f t="shared" si="1"/>
        <v>28.6</v>
      </c>
      <c r="R24" s="17"/>
    </row>
    <row r="25" spans="1:18" ht="12.75">
      <c r="A25" s="14">
        <v>17</v>
      </c>
      <c r="B25" s="22" t="s">
        <v>75</v>
      </c>
      <c r="C25" s="29" t="s">
        <v>76</v>
      </c>
      <c r="D25" s="29" t="s">
        <v>5</v>
      </c>
      <c r="E25" s="41" t="s">
        <v>7</v>
      </c>
      <c r="F25" s="29" t="s">
        <v>81</v>
      </c>
      <c r="G25" s="46">
        <v>11</v>
      </c>
      <c r="H25" s="13" t="s">
        <v>239</v>
      </c>
      <c r="I25" s="14">
        <v>5</v>
      </c>
      <c r="J25" s="14">
        <v>4.5</v>
      </c>
      <c r="K25" s="14">
        <v>4</v>
      </c>
      <c r="L25" s="14">
        <v>4</v>
      </c>
      <c r="M25" s="14">
        <v>3</v>
      </c>
      <c r="N25" s="15">
        <f t="shared" si="0"/>
        <v>20.5</v>
      </c>
      <c r="O25" s="20" t="s">
        <v>268</v>
      </c>
      <c r="P25" s="15">
        <v>6</v>
      </c>
      <c r="Q25" s="17">
        <f t="shared" si="1"/>
        <v>26.5</v>
      </c>
      <c r="R25" s="17"/>
    </row>
    <row r="26" spans="1:18" ht="12.75">
      <c r="A26" s="14">
        <v>18</v>
      </c>
      <c r="B26" s="22" t="s">
        <v>144</v>
      </c>
      <c r="C26" s="29" t="s">
        <v>48</v>
      </c>
      <c r="D26" s="29" t="s">
        <v>145</v>
      </c>
      <c r="E26" s="41" t="s">
        <v>7</v>
      </c>
      <c r="F26" s="29" t="s">
        <v>146</v>
      </c>
      <c r="G26" s="46">
        <v>11</v>
      </c>
      <c r="H26" s="13" t="s">
        <v>243</v>
      </c>
      <c r="I26" s="14">
        <v>2</v>
      </c>
      <c r="J26" s="14">
        <v>1.5</v>
      </c>
      <c r="K26" s="14">
        <v>3.5</v>
      </c>
      <c r="L26" s="14">
        <v>0</v>
      </c>
      <c r="M26" s="14">
        <v>9</v>
      </c>
      <c r="N26" s="15">
        <f t="shared" si="0"/>
        <v>16</v>
      </c>
      <c r="O26" s="20" t="s">
        <v>276</v>
      </c>
      <c r="P26" s="15">
        <v>10</v>
      </c>
      <c r="Q26" s="17">
        <f t="shared" si="1"/>
        <v>26</v>
      </c>
      <c r="R26" s="17"/>
    </row>
    <row r="27" spans="1:18" ht="12.75">
      <c r="A27" s="14">
        <v>19</v>
      </c>
      <c r="B27" s="22" t="s">
        <v>161</v>
      </c>
      <c r="C27" s="29" t="s">
        <v>162</v>
      </c>
      <c r="D27" s="29" t="s">
        <v>12</v>
      </c>
      <c r="E27" s="41" t="s">
        <v>175</v>
      </c>
      <c r="F27" s="29" t="s">
        <v>183</v>
      </c>
      <c r="G27" s="46">
        <v>11</v>
      </c>
      <c r="H27" s="14" t="s">
        <v>251</v>
      </c>
      <c r="I27" s="14">
        <v>4</v>
      </c>
      <c r="J27" s="14">
        <v>3</v>
      </c>
      <c r="K27" s="14">
        <v>1.5</v>
      </c>
      <c r="L27" s="14">
        <v>3</v>
      </c>
      <c r="M27" s="14">
        <v>7.5</v>
      </c>
      <c r="N27" s="15">
        <f t="shared" si="0"/>
        <v>19</v>
      </c>
      <c r="O27" s="16" t="s">
        <v>273</v>
      </c>
      <c r="P27" s="15">
        <v>6</v>
      </c>
      <c r="Q27" s="17">
        <f t="shared" si="1"/>
        <v>25</v>
      </c>
      <c r="R27" s="17"/>
    </row>
    <row r="28" spans="1:18" ht="12.75">
      <c r="A28" s="14">
        <v>20</v>
      </c>
      <c r="B28" s="22" t="s">
        <v>150</v>
      </c>
      <c r="C28" s="29" t="s">
        <v>151</v>
      </c>
      <c r="D28" s="29" t="s">
        <v>49</v>
      </c>
      <c r="E28" s="41" t="s">
        <v>174</v>
      </c>
      <c r="F28" s="29" t="s">
        <v>180</v>
      </c>
      <c r="G28" s="46">
        <v>11</v>
      </c>
      <c r="H28" s="13" t="s">
        <v>254</v>
      </c>
      <c r="I28" s="14">
        <v>2</v>
      </c>
      <c r="J28" s="14">
        <v>2</v>
      </c>
      <c r="K28" s="14">
        <v>3</v>
      </c>
      <c r="L28" s="14">
        <v>0</v>
      </c>
      <c r="M28" s="14">
        <v>6</v>
      </c>
      <c r="N28" s="15">
        <f t="shared" si="0"/>
        <v>13</v>
      </c>
      <c r="O28" s="20" t="s">
        <v>286</v>
      </c>
      <c r="P28" s="15">
        <v>11</v>
      </c>
      <c r="Q28" s="17">
        <f t="shared" si="1"/>
        <v>24</v>
      </c>
      <c r="R28" s="17"/>
    </row>
    <row r="29" spans="1:18" ht="12.75">
      <c r="A29" s="14">
        <v>21</v>
      </c>
      <c r="B29" s="22" t="s">
        <v>47</v>
      </c>
      <c r="C29" s="29" t="s">
        <v>48</v>
      </c>
      <c r="D29" s="29" t="s">
        <v>156</v>
      </c>
      <c r="E29" s="41" t="s">
        <v>23</v>
      </c>
      <c r="F29" s="29" t="s">
        <v>229</v>
      </c>
      <c r="G29" s="46">
        <v>10</v>
      </c>
      <c r="H29" s="13" t="s">
        <v>241</v>
      </c>
      <c r="I29" s="14">
        <v>4</v>
      </c>
      <c r="J29" s="14">
        <v>4.5</v>
      </c>
      <c r="K29" s="14">
        <v>5.5</v>
      </c>
      <c r="L29" s="14">
        <v>0</v>
      </c>
      <c r="M29" s="14">
        <v>4</v>
      </c>
      <c r="N29" s="15">
        <f t="shared" si="0"/>
        <v>18</v>
      </c>
      <c r="O29" s="16" t="s">
        <v>263</v>
      </c>
      <c r="P29" s="15">
        <v>4</v>
      </c>
      <c r="Q29" s="17">
        <f t="shared" si="1"/>
        <v>22</v>
      </c>
      <c r="R29" s="17"/>
    </row>
    <row r="30" spans="1:18" ht="12.75">
      <c r="A30" s="14">
        <v>22</v>
      </c>
      <c r="B30" s="22" t="s">
        <v>67</v>
      </c>
      <c r="C30" s="29" t="s">
        <v>269</v>
      </c>
      <c r="D30" s="29" t="s">
        <v>19</v>
      </c>
      <c r="E30" s="41" t="s">
        <v>23</v>
      </c>
      <c r="F30" s="29" t="s">
        <v>43</v>
      </c>
      <c r="G30" s="46">
        <v>11</v>
      </c>
      <c r="H30" s="14" t="s">
        <v>236</v>
      </c>
      <c r="I30" s="14">
        <v>4</v>
      </c>
      <c r="J30" s="14">
        <v>3</v>
      </c>
      <c r="K30" s="14">
        <v>5.5</v>
      </c>
      <c r="L30" s="14">
        <v>2.3</v>
      </c>
      <c r="M30" s="14">
        <v>5</v>
      </c>
      <c r="N30" s="15">
        <f t="shared" si="0"/>
        <v>19.8</v>
      </c>
      <c r="O30" s="16" t="s">
        <v>267</v>
      </c>
      <c r="P30" s="15">
        <v>2</v>
      </c>
      <c r="Q30" s="17">
        <f t="shared" si="1"/>
        <v>21.8</v>
      </c>
      <c r="R30" s="17"/>
    </row>
    <row r="31" spans="1:18" ht="12.75">
      <c r="A31" s="14">
        <v>23</v>
      </c>
      <c r="B31" s="22" t="s">
        <v>142</v>
      </c>
      <c r="C31" s="29" t="s">
        <v>34</v>
      </c>
      <c r="D31" s="29" t="s">
        <v>56</v>
      </c>
      <c r="E31" s="41" t="s">
        <v>7</v>
      </c>
      <c r="F31" s="29" t="s">
        <v>143</v>
      </c>
      <c r="G31" s="46">
        <v>11</v>
      </c>
      <c r="H31" s="13" t="s">
        <v>261</v>
      </c>
      <c r="I31" s="14">
        <v>4</v>
      </c>
      <c r="J31" s="14">
        <v>3.5</v>
      </c>
      <c r="K31" s="14">
        <v>3.5</v>
      </c>
      <c r="L31" s="14">
        <v>0.5</v>
      </c>
      <c r="M31" s="14">
        <v>1</v>
      </c>
      <c r="N31" s="15">
        <f t="shared" si="0"/>
        <v>12.5</v>
      </c>
      <c r="O31" s="20" t="s">
        <v>293</v>
      </c>
      <c r="P31" s="15">
        <v>6</v>
      </c>
      <c r="Q31" s="17">
        <f t="shared" si="1"/>
        <v>18.5</v>
      </c>
      <c r="R31" s="17"/>
    </row>
    <row r="32" spans="1:18" ht="12.75">
      <c r="A32" s="14">
        <v>24</v>
      </c>
      <c r="B32" s="22" t="s">
        <v>153</v>
      </c>
      <c r="C32" s="29" t="s">
        <v>154</v>
      </c>
      <c r="D32" s="29" t="s">
        <v>155</v>
      </c>
      <c r="E32" s="41" t="s">
        <v>23</v>
      </c>
      <c r="F32" s="29" t="s">
        <v>181</v>
      </c>
      <c r="G32" s="46">
        <v>10</v>
      </c>
      <c r="H32" s="13" t="s">
        <v>232</v>
      </c>
      <c r="I32" s="14">
        <v>4</v>
      </c>
      <c r="J32" s="14">
        <v>3.3</v>
      </c>
      <c r="K32" s="14">
        <v>1.5</v>
      </c>
      <c r="L32" s="14">
        <v>0</v>
      </c>
      <c r="M32" s="14">
        <v>3.5</v>
      </c>
      <c r="N32" s="15">
        <f t="shared" si="0"/>
        <v>12.3</v>
      </c>
      <c r="O32" s="20" t="s">
        <v>271</v>
      </c>
      <c r="P32" s="15">
        <v>5</v>
      </c>
      <c r="Q32" s="17">
        <f t="shared" si="1"/>
        <v>17.3</v>
      </c>
      <c r="R32" s="17"/>
    </row>
    <row r="33" spans="1:18" ht="12.75">
      <c r="A33" s="14">
        <v>25</v>
      </c>
      <c r="B33" s="22" t="s">
        <v>163</v>
      </c>
      <c r="C33" s="29" t="s">
        <v>164</v>
      </c>
      <c r="D33" s="29" t="s">
        <v>61</v>
      </c>
      <c r="E33" s="41" t="s">
        <v>24</v>
      </c>
      <c r="F33" s="29" t="s">
        <v>80</v>
      </c>
      <c r="G33" s="46">
        <v>11</v>
      </c>
      <c r="H33" s="14" t="s">
        <v>244</v>
      </c>
      <c r="I33" s="14">
        <v>0</v>
      </c>
      <c r="J33" s="14">
        <v>2</v>
      </c>
      <c r="K33" s="14">
        <v>4</v>
      </c>
      <c r="L33" s="14">
        <v>0</v>
      </c>
      <c r="M33" s="14">
        <v>4.5</v>
      </c>
      <c r="N33" s="15">
        <f t="shared" si="0"/>
        <v>10.5</v>
      </c>
      <c r="O33" s="16" t="s">
        <v>275</v>
      </c>
      <c r="P33" s="15">
        <v>6</v>
      </c>
      <c r="Q33" s="17">
        <f t="shared" si="1"/>
        <v>16.5</v>
      </c>
      <c r="R33" s="17"/>
    </row>
    <row r="34" spans="1:18" ht="12.75">
      <c r="A34" s="14">
        <v>26</v>
      </c>
      <c r="B34" s="22" t="s">
        <v>73</v>
      </c>
      <c r="C34" s="29" t="s">
        <v>74</v>
      </c>
      <c r="D34" s="29" t="s">
        <v>31</v>
      </c>
      <c r="E34" s="41" t="s">
        <v>40</v>
      </c>
      <c r="F34" s="29" t="s">
        <v>41</v>
      </c>
      <c r="G34" s="46">
        <v>11</v>
      </c>
      <c r="H34" s="14" t="s">
        <v>230</v>
      </c>
      <c r="I34" s="14">
        <v>0</v>
      </c>
      <c r="J34" s="14">
        <v>1</v>
      </c>
      <c r="K34" s="14">
        <v>1.5</v>
      </c>
      <c r="L34" s="14">
        <v>0</v>
      </c>
      <c r="M34" s="14">
        <v>0.5</v>
      </c>
      <c r="N34" s="15">
        <f t="shared" si="0"/>
        <v>3</v>
      </c>
      <c r="O34" s="16" t="s">
        <v>262</v>
      </c>
      <c r="P34" s="15">
        <v>13</v>
      </c>
      <c r="Q34" s="17">
        <f t="shared" si="1"/>
        <v>16</v>
      </c>
      <c r="R34" s="17"/>
    </row>
    <row r="35" spans="1:18" ht="12.75">
      <c r="A35" s="14">
        <v>27</v>
      </c>
      <c r="B35" s="22" t="s">
        <v>169</v>
      </c>
      <c r="C35" s="29" t="s">
        <v>71</v>
      </c>
      <c r="D35" s="29" t="s">
        <v>49</v>
      </c>
      <c r="E35" s="41" t="s">
        <v>25</v>
      </c>
      <c r="F35" s="29" t="s">
        <v>129</v>
      </c>
      <c r="G35" s="46">
        <v>10</v>
      </c>
      <c r="H35" s="14" t="s">
        <v>256</v>
      </c>
      <c r="I35" s="14">
        <v>2</v>
      </c>
      <c r="J35" s="14">
        <v>1.5</v>
      </c>
      <c r="K35" s="14">
        <v>1.7</v>
      </c>
      <c r="L35" s="14">
        <v>0</v>
      </c>
      <c r="M35" s="14">
        <v>3</v>
      </c>
      <c r="N35" s="15">
        <f t="shared" si="0"/>
        <v>8.2</v>
      </c>
      <c r="O35" s="16" t="s">
        <v>284</v>
      </c>
      <c r="P35" s="15">
        <v>7</v>
      </c>
      <c r="Q35" s="17">
        <f t="shared" si="1"/>
        <v>15.2</v>
      </c>
      <c r="R35" s="17"/>
    </row>
    <row r="36" spans="1:18" ht="12.75">
      <c r="A36" s="14">
        <v>28</v>
      </c>
      <c r="B36" s="22" t="s">
        <v>165</v>
      </c>
      <c r="C36" s="29" t="s">
        <v>166</v>
      </c>
      <c r="D36" s="29" t="s">
        <v>167</v>
      </c>
      <c r="E36" s="41" t="s">
        <v>79</v>
      </c>
      <c r="F36" s="29" t="s">
        <v>184</v>
      </c>
      <c r="G36" s="46">
        <v>10</v>
      </c>
      <c r="H36" s="14" t="s">
        <v>231</v>
      </c>
      <c r="I36" s="14">
        <v>4</v>
      </c>
      <c r="J36" s="14">
        <v>0</v>
      </c>
      <c r="K36" s="14">
        <v>1</v>
      </c>
      <c r="L36" s="14">
        <v>0.5</v>
      </c>
      <c r="M36" s="14">
        <v>3</v>
      </c>
      <c r="N36" s="15">
        <f t="shared" si="0"/>
        <v>8.5</v>
      </c>
      <c r="O36" s="16" t="s">
        <v>280</v>
      </c>
      <c r="P36" s="15">
        <v>5</v>
      </c>
      <c r="Q36" s="17">
        <f t="shared" si="1"/>
        <v>13.5</v>
      </c>
      <c r="R36" s="17"/>
    </row>
    <row r="37" spans="1:18" ht="12.75">
      <c r="A37" s="14">
        <v>29</v>
      </c>
      <c r="B37" s="22" t="s">
        <v>168</v>
      </c>
      <c r="C37" s="29" t="s">
        <v>34</v>
      </c>
      <c r="D37" s="29" t="s">
        <v>26</v>
      </c>
      <c r="E37" s="41" t="s">
        <v>79</v>
      </c>
      <c r="F37" s="29" t="s">
        <v>185</v>
      </c>
      <c r="G37" s="46">
        <v>10</v>
      </c>
      <c r="H37" s="14" t="s">
        <v>242</v>
      </c>
      <c r="I37" s="14">
        <v>2</v>
      </c>
      <c r="J37" s="14">
        <v>1</v>
      </c>
      <c r="K37" s="14">
        <v>2.5</v>
      </c>
      <c r="L37" s="14">
        <v>0</v>
      </c>
      <c r="M37" s="14">
        <v>2.5</v>
      </c>
      <c r="N37" s="15">
        <f t="shared" si="0"/>
        <v>8</v>
      </c>
      <c r="O37" s="16" t="s">
        <v>290</v>
      </c>
      <c r="P37" s="15">
        <v>5</v>
      </c>
      <c r="Q37" s="17">
        <f t="shared" si="1"/>
        <v>13</v>
      </c>
      <c r="R37" s="17"/>
    </row>
    <row r="38" spans="1:18" ht="12.75">
      <c r="A38" s="14">
        <v>30</v>
      </c>
      <c r="B38" s="22" t="s">
        <v>172</v>
      </c>
      <c r="C38" s="29" t="s">
        <v>173</v>
      </c>
      <c r="D38" s="29" t="s">
        <v>32</v>
      </c>
      <c r="E38" s="41" t="s">
        <v>123</v>
      </c>
      <c r="F38" s="29" t="s">
        <v>135</v>
      </c>
      <c r="G38" s="46">
        <v>11</v>
      </c>
      <c r="H38" s="14" t="s">
        <v>253</v>
      </c>
      <c r="I38" s="14">
        <v>2</v>
      </c>
      <c r="J38" s="14">
        <v>0.7</v>
      </c>
      <c r="K38" s="14">
        <v>0</v>
      </c>
      <c r="L38" s="14">
        <v>0</v>
      </c>
      <c r="M38" s="14">
        <v>3</v>
      </c>
      <c r="N38" s="15">
        <f t="shared" si="0"/>
        <v>5.7</v>
      </c>
      <c r="O38" s="16" t="s">
        <v>281</v>
      </c>
      <c r="P38" s="15">
        <v>7</v>
      </c>
      <c r="Q38" s="17">
        <f t="shared" si="1"/>
        <v>12.7</v>
      </c>
      <c r="R38" s="17"/>
    </row>
    <row r="39" spans="1:18" ht="12.75" customHeight="1">
      <c r="A39" s="14">
        <v>31</v>
      </c>
      <c r="B39" s="22" t="s">
        <v>148</v>
      </c>
      <c r="C39" s="29" t="s">
        <v>149</v>
      </c>
      <c r="D39" s="29" t="s">
        <v>35</v>
      </c>
      <c r="E39" s="41" t="s">
        <v>28</v>
      </c>
      <c r="F39" s="29" t="s">
        <v>91</v>
      </c>
      <c r="G39" s="46">
        <v>11</v>
      </c>
      <c r="H39" s="13" t="s">
        <v>234</v>
      </c>
      <c r="I39" s="14">
        <v>0</v>
      </c>
      <c r="J39" s="14">
        <v>0</v>
      </c>
      <c r="K39" s="14">
        <v>1</v>
      </c>
      <c r="L39" s="14">
        <v>0</v>
      </c>
      <c r="M39" s="14">
        <v>0.5</v>
      </c>
      <c r="N39" s="15">
        <f t="shared" si="0"/>
        <v>1.5</v>
      </c>
      <c r="O39" s="20" t="s">
        <v>274</v>
      </c>
      <c r="P39" s="15">
        <v>10</v>
      </c>
      <c r="Q39" s="17">
        <f t="shared" si="1"/>
        <v>11.5</v>
      </c>
      <c r="R39" s="17"/>
    </row>
    <row r="40" spans="1:18" ht="12.75">
      <c r="A40" s="14">
        <v>32</v>
      </c>
      <c r="B40" s="22" t="s">
        <v>58</v>
      </c>
      <c r="C40" s="29" t="s">
        <v>59</v>
      </c>
      <c r="D40" s="29" t="s">
        <v>60</v>
      </c>
      <c r="E40" s="41" t="s">
        <v>40</v>
      </c>
      <c r="F40" s="29" t="s">
        <v>41</v>
      </c>
      <c r="G40" s="46">
        <v>10</v>
      </c>
      <c r="H40" s="14" t="s">
        <v>246</v>
      </c>
      <c r="I40" s="14">
        <v>2</v>
      </c>
      <c r="J40" s="14">
        <v>1.5</v>
      </c>
      <c r="K40" s="14">
        <v>2.5</v>
      </c>
      <c r="L40" s="14">
        <v>0</v>
      </c>
      <c r="M40" s="14">
        <v>0</v>
      </c>
      <c r="N40" s="15">
        <f t="shared" si="0"/>
        <v>6</v>
      </c>
      <c r="O40" s="16" t="s">
        <v>270</v>
      </c>
      <c r="P40" s="15">
        <v>5</v>
      </c>
      <c r="Q40" s="17">
        <f t="shared" si="1"/>
        <v>11</v>
      </c>
      <c r="R40" s="17"/>
    </row>
  </sheetData>
  <sheetProtection/>
  <protectedRanges>
    <protectedRange sqref="B11:B20" name="Диапазон1_3"/>
    <protectedRange sqref="B21:B40" name="Диапазон1_2_2"/>
  </protectedRanges>
  <autoFilter ref="A8:R8">
    <sortState ref="A9:R40">
      <sortCondition descending="1" sortBy="value" ref="Q9:Q40"/>
    </sortState>
  </autoFilter>
  <mergeCells count="13">
    <mergeCell ref="G4:G7"/>
    <mergeCell ref="A4:A7"/>
    <mergeCell ref="B4:B7"/>
    <mergeCell ref="C4:C7"/>
    <mergeCell ref="D4:D7"/>
    <mergeCell ref="E4:E7"/>
    <mergeCell ref="F4:F7"/>
    <mergeCell ref="H5:H7"/>
    <mergeCell ref="H4:N4"/>
    <mergeCell ref="O4:P4"/>
    <mergeCell ref="Q4:R5"/>
    <mergeCell ref="O5:O7"/>
    <mergeCell ref="R6:R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zhdanov</cp:lastModifiedBy>
  <cp:lastPrinted>2013-01-16T13:48:46Z</cp:lastPrinted>
  <dcterms:created xsi:type="dcterms:W3CDTF">1996-10-08T23:32:33Z</dcterms:created>
  <dcterms:modified xsi:type="dcterms:W3CDTF">2018-02-01T10:06:15Z</dcterms:modified>
  <cp:category/>
  <cp:version/>
  <cp:contentType/>
  <cp:contentStatus/>
</cp:coreProperties>
</file>