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96" activeTab="0"/>
  </bookViews>
  <sheets>
    <sheet name="БИ 9" sheetId="1" r:id="rId1"/>
    <sheet name="БИ 10" sheetId="2" r:id="rId2"/>
    <sheet name="БИ 11" sheetId="3" r:id="rId3"/>
  </sheets>
  <externalReferences>
    <externalReference r:id="rId6"/>
  </externalReferences>
  <definedNames>
    <definedName name="_xlnm._FilterDatabase" localSheetId="1" hidden="1">'БИ 10'!$A$8:$Q$8</definedName>
    <definedName name="_xlnm._FilterDatabase" localSheetId="2" hidden="1">'БИ 11'!$A$8:$Q$8</definedName>
    <definedName name="_xlnm._FilterDatabase" localSheetId="0" hidden="1">'БИ 9'!$A$8:$Q$8</definedName>
    <definedName name="класс">'[1]вспомогательные данные'!$C$6:$C$12</definedName>
    <definedName name="ОУ">'[1]вспомогательные данные'!$A$2:$A$26</definedName>
  </definedNames>
  <calcPr fullCalcOnLoad="1"/>
</workbook>
</file>

<file path=xl/sharedStrings.xml><?xml version="1.0" encoding="utf-8"?>
<sst xmlns="http://schemas.openxmlformats.org/spreadsheetml/2006/main" count="246" uniqueCount="153">
  <si>
    <t>№ п/п</t>
  </si>
  <si>
    <t>класс</t>
  </si>
  <si>
    <t>Фамилия</t>
  </si>
  <si>
    <t>Имя</t>
  </si>
  <si>
    <t>Отчество</t>
  </si>
  <si>
    <t>Сергеевна</t>
  </si>
  <si>
    <t>Александрович</t>
  </si>
  <si>
    <t>муниципалитет</t>
  </si>
  <si>
    <t>Балл</t>
  </si>
  <si>
    <t>ИТОГ</t>
  </si>
  <si>
    <t>ID</t>
  </si>
  <si>
    <t>9 класс</t>
  </si>
  <si>
    <t>День 1</t>
  </si>
  <si>
    <t>10 класс</t>
  </si>
  <si>
    <t>Теоретический тур</t>
  </si>
  <si>
    <t>Юрьевна</t>
  </si>
  <si>
    <t>Владимировна</t>
  </si>
  <si>
    <t>Анна</t>
  </si>
  <si>
    <t>max=20</t>
  </si>
  <si>
    <t>День 2 (практический тур)</t>
  </si>
  <si>
    <t>Биология (БИ)</t>
  </si>
  <si>
    <t>11 класс</t>
  </si>
  <si>
    <t>БИ91-01</t>
  </si>
  <si>
    <t>БИ91-03</t>
  </si>
  <si>
    <t>БИ91-06</t>
  </si>
  <si>
    <t>БИ91-07</t>
  </si>
  <si>
    <t>Зоология позвоночных</t>
  </si>
  <si>
    <t>Юлия</t>
  </si>
  <si>
    <t>Грязинский район</t>
  </si>
  <si>
    <t>Максим</t>
  </si>
  <si>
    <t>Биология человека</t>
  </si>
  <si>
    <t>Владимирович</t>
  </si>
  <si>
    <t>Дмитриевич</t>
  </si>
  <si>
    <t>Статус</t>
  </si>
  <si>
    <t>ОО</t>
  </si>
  <si>
    <t>БИ101-22</t>
  </si>
  <si>
    <t>БИ101-12</t>
  </si>
  <si>
    <t>БИ101-05</t>
  </si>
  <si>
    <t>БИ101-04</t>
  </si>
  <si>
    <t>БИ101-03</t>
  </si>
  <si>
    <t>БИ101-01</t>
  </si>
  <si>
    <t>Кукушкина</t>
  </si>
  <si>
    <t>МБОУ "Лицей №5 г. Ельца"</t>
  </si>
  <si>
    <t>Александра</t>
  </si>
  <si>
    <t>Шамил</t>
  </si>
  <si>
    <t>Шакирович</t>
  </si>
  <si>
    <t>Сергеевич</t>
  </si>
  <si>
    <t>МАОУ СШ №59 "Перспектива" г. Липецка</t>
  </si>
  <si>
    <t>БИ91-02</t>
  </si>
  <si>
    <t>Тимофей</t>
  </si>
  <si>
    <t>Данковский район</t>
  </si>
  <si>
    <t>max=145</t>
  </si>
  <si>
    <t>max=205</t>
  </si>
  <si>
    <t>Анатомия растений</t>
  </si>
  <si>
    <t>Михайловна</t>
  </si>
  <si>
    <t xml:space="preserve">Монашев </t>
  </si>
  <si>
    <t>Илья</t>
  </si>
  <si>
    <t>Дюбарь</t>
  </si>
  <si>
    <t>город Липецк</t>
  </si>
  <si>
    <t>Афендулов</t>
  </si>
  <si>
    <t>Виталий</t>
  </si>
  <si>
    <t>Юрьевич</t>
  </si>
  <si>
    <t>Васса</t>
  </si>
  <si>
    <t>город Елец</t>
  </si>
  <si>
    <t>МАОУ СОШ №20 г. Липецка</t>
  </si>
  <si>
    <t>Трубников</t>
  </si>
  <si>
    <t>Егор</t>
  </si>
  <si>
    <t>Усманский район</t>
  </si>
  <si>
    <t>МБОУ СОШ №2 г. Усмани</t>
  </si>
  <si>
    <t>Андреевич</t>
  </si>
  <si>
    <t>БИ101-31</t>
  </si>
  <si>
    <t>БИ101-27</t>
  </si>
  <si>
    <t>БИ101-24</t>
  </si>
  <si>
    <t>БИ101-23</t>
  </si>
  <si>
    <t>Морфологическое описание растения</t>
  </si>
  <si>
    <t>Зоология беспозвоночных</t>
  </si>
  <si>
    <t>Алексеев</t>
  </si>
  <si>
    <t>МБОУ "Гимназия №11 г. Ельца"</t>
  </si>
  <si>
    <t>Беляева</t>
  </si>
  <si>
    <t>МБОУ СШ №68 города Липецка</t>
  </si>
  <si>
    <t>Игоревна</t>
  </si>
  <si>
    <t>Подзорова</t>
  </si>
  <si>
    <t>МБОУ гимназия №19 г. Липецка</t>
  </si>
  <si>
    <t>Путинцев</t>
  </si>
  <si>
    <t>Владислав</t>
  </si>
  <si>
    <t>МБОУ СОШ №50 города Липецка</t>
  </si>
  <si>
    <t xml:space="preserve">Скрипка </t>
  </si>
  <si>
    <t>Алексей</t>
  </si>
  <si>
    <t>max=115</t>
  </si>
  <si>
    <t>МБОУ СШ №61 г. Липецка</t>
  </si>
  <si>
    <t>МБОУ «Гимназия №64» города Липецка</t>
  </si>
  <si>
    <t>27.01.2020, 29.01.2020</t>
  </si>
  <si>
    <t>max=175</t>
  </si>
  <si>
    <t>МАОУ «Лицей 44» г. Липецка</t>
  </si>
  <si>
    <t xml:space="preserve">Илья </t>
  </si>
  <si>
    <t>Ряжских</t>
  </si>
  <si>
    <t>МБОУ Сош №12 г. Грязи</t>
  </si>
  <si>
    <t>Ульянова</t>
  </si>
  <si>
    <t>МБОУ СОШ № 1 г. Данкова</t>
  </si>
  <si>
    <t xml:space="preserve">Власенко </t>
  </si>
  <si>
    <t xml:space="preserve">Мухтаров </t>
  </si>
  <si>
    <t>Яровой</t>
  </si>
  <si>
    <t>МБОУ «Гимназия №97 г. Ельца»</t>
  </si>
  <si>
    <t>Биология развития</t>
  </si>
  <si>
    <t>Физиология растений</t>
  </si>
  <si>
    <t>Биоинформатика</t>
  </si>
  <si>
    <t>БИ94-17</t>
  </si>
  <si>
    <t>БИ94-14</t>
  </si>
  <si>
    <t>БИ94-12</t>
  </si>
  <si>
    <t>БИ94-09</t>
  </si>
  <si>
    <t>БИ94-04</t>
  </si>
  <si>
    <t>БИ93-16</t>
  </si>
  <si>
    <t>БИ93-14</t>
  </si>
  <si>
    <t>БИ93-13</t>
  </si>
  <si>
    <t>БИ93-08</t>
  </si>
  <si>
    <t>БИ93-04</t>
  </si>
  <si>
    <t>БИ92-17</t>
  </si>
  <si>
    <t>БИ92-14</t>
  </si>
  <si>
    <t>БИ92-13</t>
  </si>
  <si>
    <t>БИ92-09</t>
  </si>
  <si>
    <t>БИ92-05</t>
  </si>
  <si>
    <t>БИ104-19</t>
  </si>
  <si>
    <t>БИ104-18</t>
  </si>
  <si>
    <t>БИ104-16</t>
  </si>
  <si>
    <t>БИ104-15</t>
  </si>
  <si>
    <t>БИ104-10</t>
  </si>
  <si>
    <t>БИ103-19</t>
  </si>
  <si>
    <t>БИ103-16</t>
  </si>
  <si>
    <t>БИ103-14</t>
  </si>
  <si>
    <t>БИ103-13</t>
  </si>
  <si>
    <t>БИ103-06</t>
  </si>
  <si>
    <t>БИ102-14</t>
  </si>
  <si>
    <t>БИ102-08</t>
  </si>
  <si>
    <t>БИ102-06</t>
  </si>
  <si>
    <t>БИ102-03</t>
  </si>
  <si>
    <t>БИ102-02</t>
  </si>
  <si>
    <t>БИ114-17</t>
  </si>
  <si>
    <t>БИ114-14</t>
  </si>
  <si>
    <t>БИ114-13</t>
  </si>
  <si>
    <t>БИ114-05</t>
  </si>
  <si>
    <t>БИ114-01</t>
  </si>
  <si>
    <t>БИ113-16</t>
  </si>
  <si>
    <t>БИ113-15</t>
  </si>
  <si>
    <t>БИ113-14</t>
  </si>
  <si>
    <t>БИ113-08</t>
  </si>
  <si>
    <t>БИ113-07</t>
  </si>
  <si>
    <t>БИ112-20</t>
  </si>
  <si>
    <t>БИ112-16</t>
  </si>
  <si>
    <t>БИ112-11</t>
  </si>
  <si>
    <t>БИ112-09</t>
  </si>
  <si>
    <t>БИ112-05</t>
  </si>
  <si>
    <t>победитель</t>
  </si>
  <si>
    <t>призер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</si>
</sst>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justify"/>
    </xf>
    <xf numFmtId="0" fontId="1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top"/>
    </xf>
    <xf numFmtId="188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88" fontId="0" fillId="0" borderId="10" xfId="0" applyNumberFormat="1" applyBorder="1" applyAlignment="1">
      <alignment horizontal="center" vertical="top"/>
    </xf>
    <xf numFmtId="188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 vertical="top"/>
    </xf>
    <xf numFmtId="14" fontId="0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left" vertical="top"/>
    </xf>
    <xf numFmtId="0" fontId="39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center" vertical="top"/>
    </xf>
    <xf numFmtId="0" fontId="39" fillId="33" borderId="10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vertical="top"/>
    </xf>
    <xf numFmtId="0" fontId="39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0" fillId="34" borderId="10" xfId="0" applyFont="1" applyFill="1" applyBorder="1" applyAlignment="1">
      <alignment vertical="top"/>
    </xf>
    <xf numFmtId="189" fontId="0" fillId="0" borderId="10" xfId="0" applyNumberFormat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10" xfId="0" applyFill="1" applyBorder="1" applyAlignment="1">
      <alignment/>
    </xf>
    <xf numFmtId="189" fontId="0" fillId="25" borderId="10" xfId="0" applyNumberFormat="1" applyFill="1" applyBorder="1" applyAlignment="1">
      <alignment horizontal="center"/>
    </xf>
    <xf numFmtId="188" fontId="0" fillId="25" borderId="10" xfId="0" applyNumberFormat="1" applyFill="1" applyBorder="1" applyAlignment="1">
      <alignment horizontal="center"/>
    </xf>
    <xf numFmtId="0" fontId="1" fillId="25" borderId="13" xfId="0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1" fillId="25" borderId="17" xfId="0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" fillId="0" borderId="10" xfId="0" applyFont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irina\Desktop\&#1087;&#1088;&#1086;&#1090;&#1086;&#1082;&#1086;&#1083;&#1099;%20&#1084;&#1091;&#1085;&#1080;&#1094;&#1080;&#1087;&#1072;&#1083;&#1100;&#1085;&#1099;&#1081;%20&#1101;&#1090;&#1072;&#1087;%202015-2016\&#1087;&#1088;&#1086;&#1090;&#1086;&#1082;&#1086;&#1083;&#1099;%20&#1084;&#1091;&#1085;&#1080;&#1094;&#1080;&#1087;&#1072;&#1083;&#1100;&#1085;&#1099;&#1081;%20&#1101;&#1090;&#1072;&#1087;%202015-2016\&#1075;&#1077;&#1086;&#1075;&#1088;&#1072;&#1092;&#1080;&#1103;\&#1075;&#1077;&#1086;&#1075;&#1088;&#1072;&#1092;&#1080;&#1103;%208%20&#1082;&#1083;&#1072;&#1089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ы"/>
      <sheetName val="вспомогательные данные"/>
      <sheetName val="Лист3"/>
    </sheetNames>
    <sheetDataSet>
      <sheetData sheetId="1">
        <row r="2">
          <cell r="A2" t="str">
            <v>МБОУ СОШ с. Бутырки</v>
          </cell>
        </row>
        <row r="3">
          <cell r="A3" t="str">
            <v>МБОУ СОШ с. Б.Самовец</v>
          </cell>
        </row>
        <row r="4">
          <cell r="A4" t="str">
            <v>МБОУ ООШ с. Двуречки</v>
          </cell>
        </row>
        <row r="5">
          <cell r="A5" t="str">
            <v>МБОУ СОШ с. Казинка</v>
          </cell>
        </row>
        <row r="6">
          <cell r="A6" t="str">
            <v>МБОУ СОШ с. Карамышево</v>
          </cell>
        </row>
        <row r="7">
          <cell r="A7" t="str">
            <v>МБОУ СОШ д.Кубань</v>
          </cell>
        </row>
        <row r="8">
          <cell r="A8" t="str">
            <v>МБОУ ООШ с. Коробовка</v>
          </cell>
          <cell r="C8">
            <v>7</v>
          </cell>
        </row>
        <row r="9">
          <cell r="A9" t="str">
            <v>МБОУ ООШ с. Петровка</v>
          </cell>
          <cell r="C9">
            <v>8</v>
          </cell>
        </row>
        <row r="10">
          <cell r="A10" t="str">
            <v>МБОУ СОШ с. Плеханово</v>
          </cell>
          <cell r="C10">
            <v>9</v>
          </cell>
        </row>
        <row r="11">
          <cell r="A11" t="str">
            <v>МБОУ СОШ п.свх. Прибытковский</v>
          </cell>
          <cell r="C11">
            <v>10</v>
          </cell>
        </row>
        <row r="12">
          <cell r="A12" t="str">
            <v>МБОУ ООШ п.свх. Песковатский</v>
          </cell>
          <cell r="C12">
            <v>11</v>
          </cell>
        </row>
        <row r="13">
          <cell r="A13" t="str">
            <v>МБОУ СОШ с. Сошки</v>
          </cell>
        </row>
        <row r="14">
          <cell r="A14" t="str">
            <v>МБОУ СОШ с. Синявка</v>
          </cell>
        </row>
        <row r="15">
          <cell r="A15" t="str">
            <v>МБОУ СОШ с. Фащевка</v>
          </cell>
        </row>
        <row r="16">
          <cell r="A16" t="str">
            <v>МБОУ СОШ с. Ярлуково</v>
          </cell>
        </row>
        <row r="17">
          <cell r="A17" t="str">
            <v>МБОУ ООШ с. В.Телелюй</v>
          </cell>
        </row>
        <row r="18">
          <cell r="A18" t="str">
            <v>МБОУ СОШ № 1</v>
          </cell>
        </row>
        <row r="19">
          <cell r="A19" t="str">
            <v>МБОУ СОШ № 2</v>
          </cell>
        </row>
        <row r="20">
          <cell r="A20" t="str">
            <v>МБОУ гимназия № 3</v>
          </cell>
        </row>
        <row r="21">
          <cell r="A21" t="str">
            <v>МБОУ СОШ № 4</v>
          </cell>
        </row>
        <row r="22">
          <cell r="A22" t="str">
            <v>МБОУ СОШ № 5</v>
          </cell>
        </row>
        <row r="23">
          <cell r="A23" t="str">
            <v>МБОУ СОШ № 6</v>
          </cell>
        </row>
        <row r="24">
          <cell r="A24" t="str">
            <v>МБОУ СОШ № 9</v>
          </cell>
        </row>
        <row r="25">
          <cell r="A25" t="str">
            <v>МБОУ СОШ № 10</v>
          </cell>
        </row>
        <row r="26">
          <cell r="A26" t="str">
            <v>МБОУ СОШ № 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7"/>
  <sheetViews>
    <sheetView tabSelected="1" zoomScale="90" zoomScaleNormal="90" zoomScalePageLayoutView="0" workbookViewId="0" topLeftCell="A1">
      <selection activeCell="Q14" sqref="A14:Q30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43.7109375" style="0" customWidth="1"/>
    <col min="7" max="7" width="8.7109375" style="0" customWidth="1"/>
    <col min="9" max="9" width="10.7109375" style="0" bestFit="1" customWidth="1"/>
    <col min="11" max="11" width="9.140625" style="0" customWidth="1"/>
    <col min="13" max="13" width="9.140625" style="0" customWidth="1"/>
    <col min="15" max="15" width="9.140625" style="0" customWidth="1"/>
    <col min="16" max="16" width="10.7109375" style="0" bestFit="1" customWidth="1"/>
    <col min="17" max="17" width="10.8515625" style="0" customWidth="1"/>
  </cols>
  <sheetData>
    <row r="2" spans="1:4" ht="12.75">
      <c r="A2" s="1" t="s">
        <v>20</v>
      </c>
      <c r="C2" s="4" t="s">
        <v>11</v>
      </c>
      <c r="D2" s="15" t="s">
        <v>91</v>
      </c>
    </row>
    <row r="4" spans="1:17" ht="12.75" customHeight="1">
      <c r="A4" s="41" t="s">
        <v>0</v>
      </c>
      <c r="B4" s="41" t="s">
        <v>2</v>
      </c>
      <c r="C4" s="41" t="s">
        <v>3</v>
      </c>
      <c r="D4" s="41" t="s">
        <v>4</v>
      </c>
      <c r="E4" s="41" t="s">
        <v>7</v>
      </c>
      <c r="F4" s="41" t="s">
        <v>34</v>
      </c>
      <c r="G4" s="43" t="s">
        <v>1</v>
      </c>
      <c r="H4" s="39" t="s">
        <v>12</v>
      </c>
      <c r="I4" s="40"/>
      <c r="J4" s="39" t="s">
        <v>19</v>
      </c>
      <c r="K4" s="49"/>
      <c r="L4" s="49"/>
      <c r="M4" s="49"/>
      <c r="N4" s="49"/>
      <c r="O4" s="40"/>
      <c r="P4" s="33" t="s">
        <v>9</v>
      </c>
      <c r="Q4" s="34"/>
    </row>
    <row r="5" spans="1:17" ht="33" customHeight="1">
      <c r="A5" s="41"/>
      <c r="B5" s="41"/>
      <c r="C5" s="41"/>
      <c r="D5" s="41"/>
      <c r="E5" s="41"/>
      <c r="F5" s="41"/>
      <c r="G5" s="44"/>
      <c r="H5" s="39" t="s">
        <v>14</v>
      </c>
      <c r="I5" s="40"/>
      <c r="J5" s="46" t="s">
        <v>74</v>
      </c>
      <c r="K5" s="47"/>
      <c r="L5" s="46" t="s">
        <v>75</v>
      </c>
      <c r="M5" s="47"/>
      <c r="N5" s="46" t="s">
        <v>30</v>
      </c>
      <c r="O5" s="47"/>
      <c r="P5" s="35"/>
      <c r="Q5" s="36"/>
    </row>
    <row r="6" spans="1:17" ht="12.75">
      <c r="A6" s="41"/>
      <c r="B6" s="41"/>
      <c r="C6" s="41"/>
      <c r="D6" s="41"/>
      <c r="E6" s="41"/>
      <c r="F6" s="41"/>
      <c r="G6" s="44"/>
      <c r="H6" s="43" t="s">
        <v>10</v>
      </c>
      <c r="I6" s="3" t="s">
        <v>8</v>
      </c>
      <c r="J6" s="43" t="s">
        <v>10</v>
      </c>
      <c r="K6" s="7" t="s">
        <v>8</v>
      </c>
      <c r="L6" s="43" t="s">
        <v>10</v>
      </c>
      <c r="M6" s="3" t="s">
        <v>8</v>
      </c>
      <c r="N6" s="43" t="s">
        <v>10</v>
      </c>
      <c r="O6" s="3" t="s">
        <v>8</v>
      </c>
      <c r="P6" s="26" t="s">
        <v>8</v>
      </c>
      <c r="Q6" s="37" t="s">
        <v>33</v>
      </c>
    </row>
    <row r="7" spans="1:17" ht="12.75">
      <c r="A7" s="42"/>
      <c r="B7" s="42"/>
      <c r="C7" s="42"/>
      <c r="D7" s="42"/>
      <c r="E7" s="42"/>
      <c r="F7" s="42"/>
      <c r="G7" s="45"/>
      <c r="H7" s="48"/>
      <c r="I7" s="3" t="s">
        <v>88</v>
      </c>
      <c r="J7" s="48"/>
      <c r="K7" s="7" t="s">
        <v>18</v>
      </c>
      <c r="L7" s="48"/>
      <c r="M7" s="3" t="s">
        <v>18</v>
      </c>
      <c r="N7" s="48"/>
      <c r="O7" s="3" t="s">
        <v>18</v>
      </c>
      <c r="P7" s="26" t="s">
        <v>92</v>
      </c>
      <c r="Q7" s="38"/>
    </row>
    <row r="8" spans="1:17" ht="12.75">
      <c r="A8" s="6"/>
      <c r="B8" s="6"/>
      <c r="C8" s="6"/>
      <c r="D8" s="6"/>
      <c r="E8" s="6"/>
      <c r="F8" s="6"/>
      <c r="G8" s="6"/>
      <c r="H8" s="5"/>
      <c r="I8" s="3"/>
      <c r="J8" s="5"/>
      <c r="K8" s="3"/>
      <c r="L8" s="3"/>
      <c r="M8" s="3"/>
      <c r="N8" s="3"/>
      <c r="O8" s="3"/>
      <c r="P8" s="26"/>
      <c r="Q8" s="27"/>
    </row>
    <row r="9" spans="1:17" ht="12.75" customHeight="1">
      <c r="A9" s="6">
        <v>1</v>
      </c>
      <c r="B9" s="16" t="s">
        <v>86</v>
      </c>
      <c r="C9" s="16" t="s">
        <v>87</v>
      </c>
      <c r="D9" s="16" t="s">
        <v>6</v>
      </c>
      <c r="E9" s="18" t="s">
        <v>58</v>
      </c>
      <c r="F9" s="17" t="s">
        <v>90</v>
      </c>
      <c r="G9" s="14">
        <v>9</v>
      </c>
      <c r="H9" s="11" t="s">
        <v>24</v>
      </c>
      <c r="I9" s="9">
        <v>82</v>
      </c>
      <c r="J9" s="11" t="s">
        <v>120</v>
      </c>
      <c r="K9" s="9">
        <v>15.5</v>
      </c>
      <c r="L9" s="13" t="s">
        <v>115</v>
      </c>
      <c r="M9" s="9">
        <v>17.5</v>
      </c>
      <c r="N9" s="13" t="s">
        <v>110</v>
      </c>
      <c r="O9" s="10">
        <v>16.5</v>
      </c>
      <c r="P9" s="28">
        <f>SUM(I9,K9,M9,O9)</f>
        <v>131.5</v>
      </c>
      <c r="Q9" s="29" t="s">
        <v>151</v>
      </c>
    </row>
    <row r="10" spans="1:17" ht="12.75" customHeight="1">
      <c r="A10" s="6">
        <v>2</v>
      </c>
      <c r="B10" s="16" t="s">
        <v>83</v>
      </c>
      <c r="C10" s="16" t="s">
        <v>84</v>
      </c>
      <c r="D10" s="16" t="s">
        <v>46</v>
      </c>
      <c r="E10" s="18" t="s">
        <v>58</v>
      </c>
      <c r="F10" s="17" t="s">
        <v>85</v>
      </c>
      <c r="G10" s="14">
        <v>9</v>
      </c>
      <c r="H10" s="11" t="s">
        <v>48</v>
      </c>
      <c r="I10" s="9">
        <v>79.5</v>
      </c>
      <c r="J10" s="11" t="s">
        <v>116</v>
      </c>
      <c r="K10" s="9">
        <v>16</v>
      </c>
      <c r="L10" s="13" t="s">
        <v>111</v>
      </c>
      <c r="M10" s="9">
        <v>16</v>
      </c>
      <c r="N10" s="13" t="s">
        <v>106</v>
      </c>
      <c r="O10" s="10">
        <v>16</v>
      </c>
      <c r="P10" s="28">
        <f>SUM(I10,K10,M10,O10)</f>
        <v>127.5</v>
      </c>
      <c r="Q10" s="29" t="s">
        <v>152</v>
      </c>
    </row>
    <row r="11" spans="1:17" ht="12.75" customHeight="1">
      <c r="A11" s="6">
        <v>3</v>
      </c>
      <c r="B11" s="16" t="s">
        <v>78</v>
      </c>
      <c r="C11" s="16" t="s">
        <v>27</v>
      </c>
      <c r="D11" s="16" t="s">
        <v>5</v>
      </c>
      <c r="E11" s="18" t="s">
        <v>58</v>
      </c>
      <c r="F11" s="17" t="s">
        <v>79</v>
      </c>
      <c r="G11" s="14">
        <v>9</v>
      </c>
      <c r="H11" s="11" t="s">
        <v>22</v>
      </c>
      <c r="I11" s="9">
        <v>67.5</v>
      </c>
      <c r="J11" s="11" t="s">
        <v>119</v>
      </c>
      <c r="K11" s="9">
        <v>16</v>
      </c>
      <c r="L11" s="13" t="s">
        <v>114</v>
      </c>
      <c r="M11" s="9">
        <v>18</v>
      </c>
      <c r="N11" s="13" t="s">
        <v>109</v>
      </c>
      <c r="O11" s="10">
        <v>17</v>
      </c>
      <c r="P11" s="28">
        <f>SUM(I11,K11,M11,O11)</f>
        <v>118.5</v>
      </c>
      <c r="Q11" s="29" t="s">
        <v>152</v>
      </c>
    </row>
    <row r="12" spans="1:17" ht="12.75" customHeight="1">
      <c r="A12" s="6">
        <v>4</v>
      </c>
      <c r="B12" s="16" t="s">
        <v>76</v>
      </c>
      <c r="C12" s="16" t="s">
        <v>56</v>
      </c>
      <c r="D12" s="16" t="s">
        <v>69</v>
      </c>
      <c r="E12" s="18" t="s">
        <v>58</v>
      </c>
      <c r="F12" s="17" t="s">
        <v>89</v>
      </c>
      <c r="G12" s="14">
        <v>9</v>
      </c>
      <c r="H12" s="11" t="s">
        <v>25</v>
      </c>
      <c r="I12" s="9">
        <v>76.5</v>
      </c>
      <c r="J12" s="11" t="s">
        <v>117</v>
      </c>
      <c r="K12" s="9">
        <v>14.5</v>
      </c>
      <c r="L12" s="13" t="s">
        <v>112</v>
      </c>
      <c r="M12" s="9">
        <v>11</v>
      </c>
      <c r="N12" s="13" t="s">
        <v>107</v>
      </c>
      <c r="O12" s="10">
        <v>16.25</v>
      </c>
      <c r="P12" s="28">
        <f>SUM(I12,K12,M12,O12)</f>
        <v>118.25</v>
      </c>
      <c r="Q12" s="29" t="s">
        <v>152</v>
      </c>
    </row>
    <row r="13" spans="1:17" ht="12.75" customHeight="1">
      <c r="A13" s="6">
        <v>5</v>
      </c>
      <c r="B13" s="16" t="s">
        <v>81</v>
      </c>
      <c r="C13" s="16" t="s">
        <v>43</v>
      </c>
      <c r="D13" s="16" t="s">
        <v>80</v>
      </c>
      <c r="E13" s="18" t="s">
        <v>58</v>
      </c>
      <c r="F13" s="17" t="s">
        <v>82</v>
      </c>
      <c r="G13" s="14">
        <v>9</v>
      </c>
      <c r="H13" s="11" t="s">
        <v>23</v>
      </c>
      <c r="I13" s="9">
        <v>76.5</v>
      </c>
      <c r="J13" s="11" t="s">
        <v>118</v>
      </c>
      <c r="K13" s="9">
        <v>9.5</v>
      </c>
      <c r="L13" s="13" t="s">
        <v>113</v>
      </c>
      <c r="M13" s="9">
        <v>11.5</v>
      </c>
      <c r="N13" s="13" t="s">
        <v>108</v>
      </c>
      <c r="O13" s="10">
        <v>14</v>
      </c>
      <c r="P13" s="28">
        <f>SUM(I13,K13,M13,O13)</f>
        <v>111.5</v>
      </c>
      <c r="Q13" s="29" t="s">
        <v>152</v>
      </c>
    </row>
    <row r="15" ht="12.75">
      <c r="B15" s="8"/>
    </row>
    <row r="17" ht="12.75">
      <c r="B17" s="8"/>
    </row>
  </sheetData>
  <sheetProtection/>
  <protectedRanges>
    <protectedRange sqref="B9" name="Диапазон1_1_4"/>
    <protectedRange sqref="B11:B13" name="Диапазон1_4_3"/>
  </protectedRanges>
  <autoFilter ref="A8:Q8">
    <sortState ref="A9:Q17">
      <sortCondition descending="1" sortBy="value" ref="P9:P17"/>
    </sortState>
  </autoFilter>
  <mergeCells count="19">
    <mergeCell ref="H5:I5"/>
    <mergeCell ref="N5:O5"/>
    <mergeCell ref="N6:N7"/>
    <mergeCell ref="L5:M5"/>
    <mergeCell ref="L6:L7"/>
    <mergeCell ref="J4:O4"/>
    <mergeCell ref="J6:J7"/>
    <mergeCell ref="J5:K5"/>
    <mergeCell ref="H6:H7"/>
    <mergeCell ref="P4:Q5"/>
    <mergeCell ref="Q6:Q7"/>
    <mergeCell ref="H4:I4"/>
    <mergeCell ref="A4:A7"/>
    <mergeCell ref="B4:B7"/>
    <mergeCell ref="C4:C7"/>
    <mergeCell ref="D4:D7"/>
    <mergeCell ref="E4:E7"/>
    <mergeCell ref="F4:F7"/>
    <mergeCell ref="G4:G7"/>
  </mergeCells>
  <conditionalFormatting sqref="B9:B13">
    <cfRule type="duplicateValues" priority="4" dxfId="0">
      <formula>AND(COUNTIF($B$9:$B$13,B9)&gt;1,NOT(ISBLANK(B9)))</formula>
    </cfRule>
  </conditionalFormatting>
  <printOptions horizontalCentered="1"/>
  <pageMargins left="0.2755905511811024" right="0.2755905511811024" top="0.787401574803149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7"/>
  <sheetViews>
    <sheetView zoomScale="90" zoomScaleNormal="90" zoomScalePageLayoutView="0" workbookViewId="0" topLeftCell="A1">
      <selection activeCell="N22" sqref="N22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43.7109375" style="0" customWidth="1"/>
    <col min="7" max="7" width="8.7109375" style="0" customWidth="1"/>
    <col min="9" max="9" width="10.7109375" style="0" customWidth="1"/>
    <col min="10" max="10" width="9.7109375" style="0" customWidth="1"/>
    <col min="11" max="11" width="9.140625" style="0" customWidth="1"/>
    <col min="12" max="12" width="9.7109375" style="0" customWidth="1"/>
    <col min="13" max="13" width="9.140625" style="0" customWidth="1"/>
    <col min="14" max="14" width="9.7109375" style="0" customWidth="1"/>
    <col min="15" max="15" width="9.140625" style="0" customWidth="1"/>
    <col min="16" max="16" width="10.7109375" style="0" customWidth="1"/>
    <col min="17" max="17" width="10.8515625" style="0" customWidth="1"/>
  </cols>
  <sheetData>
    <row r="2" spans="1:4" ht="12.75">
      <c r="A2" s="1" t="s">
        <v>20</v>
      </c>
      <c r="C2" s="4" t="s">
        <v>13</v>
      </c>
      <c r="D2" s="15" t="s">
        <v>91</v>
      </c>
    </row>
    <row r="4" spans="1:17" ht="12.75" customHeight="1">
      <c r="A4" s="41" t="s">
        <v>0</v>
      </c>
      <c r="B4" s="41" t="s">
        <v>2</v>
      </c>
      <c r="C4" s="41" t="s">
        <v>3</v>
      </c>
      <c r="D4" s="41" t="s">
        <v>4</v>
      </c>
      <c r="E4" s="41" t="s">
        <v>7</v>
      </c>
      <c r="F4" s="41" t="s">
        <v>34</v>
      </c>
      <c r="G4" s="41" t="s">
        <v>1</v>
      </c>
      <c r="H4" s="39" t="s">
        <v>12</v>
      </c>
      <c r="I4" s="40"/>
      <c r="J4" s="39" t="s">
        <v>19</v>
      </c>
      <c r="K4" s="50"/>
      <c r="L4" s="50"/>
      <c r="M4" s="50"/>
      <c r="N4" s="50"/>
      <c r="O4" s="51"/>
      <c r="P4" s="33" t="s">
        <v>9</v>
      </c>
      <c r="Q4" s="34"/>
    </row>
    <row r="5" spans="1:17" ht="33" customHeight="1">
      <c r="A5" s="41"/>
      <c r="B5" s="41"/>
      <c r="C5" s="41"/>
      <c r="D5" s="41"/>
      <c r="E5" s="41"/>
      <c r="F5" s="41"/>
      <c r="G5" s="41"/>
      <c r="H5" s="39" t="s">
        <v>14</v>
      </c>
      <c r="I5" s="40"/>
      <c r="J5" s="46" t="s">
        <v>53</v>
      </c>
      <c r="K5" s="47"/>
      <c r="L5" s="53" t="s">
        <v>26</v>
      </c>
      <c r="M5" s="54"/>
      <c r="N5" s="52" t="s">
        <v>30</v>
      </c>
      <c r="O5" s="47"/>
      <c r="P5" s="35"/>
      <c r="Q5" s="36"/>
    </row>
    <row r="6" spans="1:17" ht="12.75">
      <c r="A6" s="41"/>
      <c r="B6" s="41"/>
      <c r="C6" s="41"/>
      <c r="D6" s="41"/>
      <c r="E6" s="41"/>
      <c r="F6" s="41"/>
      <c r="G6" s="41"/>
      <c r="H6" s="43" t="s">
        <v>10</v>
      </c>
      <c r="I6" s="3" t="s">
        <v>8</v>
      </c>
      <c r="J6" s="43" t="s">
        <v>10</v>
      </c>
      <c r="K6" s="3" t="s">
        <v>8</v>
      </c>
      <c r="L6" s="43" t="s">
        <v>10</v>
      </c>
      <c r="M6" s="3" t="s">
        <v>8</v>
      </c>
      <c r="N6" s="43" t="s">
        <v>10</v>
      </c>
      <c r="O6" s="3" t="s">
        <v>8</v>
      </c>
      <c r="P6" s="26" t="s">
        <v>8</v>
      </c>
      <c r="Q6" s="37" t="s">
        <v>33</v>
      </c>
    </row>
    <row r="7" spans="1:17" ht="12.75">
      <c r="A7" s="42"/>
      <c r="B7" s="42"/>
      <c r="C7" s="42"/>
      <c r="D7" s="42"/>
      <c r="E7" s="42"/>
      <c r="F7" s="42"/>
      <c r="G7" s="42"/>
      <c r="H7" s="48"/>
      <c r="I7" s="3" t="s">
        <v>51</v>
      </c>
      <c r="J7" s="45"/>
      <c r="K7" s="3" t="s">
        <v>18</v>
      </c>
      <c r="L7" s="45"/>
      <c r="M7" s="3" t="s">
        <v>18</v>
      </c>
      <c r="N7" s="45"/>
      <c r="O7" s="3" t="s">
        <v>18</v>
      </c>
      <c r="P7" s="26" t="s">
        <v>52</v>
      </c>
      <c r="Q7" s="38"/>
    </row>
    <row r="8" spans="1:17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9"/>
      <c r="Q8" s="30"/>
    </row>
    <row r="9" spans="1:17" ht="12.75" customHeight="1">
      <c r="A9" s="6">
        <v>1</v>
      </c>
      <c r="B9" s="16" t="s">
        <v>57</v>
      </c>
      <c r="C9" s="16" t="s">
        <v>17</v>
      </c>
      <c r="D9" s="16" t="s">
        <v>54</v>
      </c>
      <c r="E9" s="18" t="s">
        <v>58</v>
      </c>
      <c r="F9" s="17" t="s">
        <v>64</v>
      </c>
      <c r="G9" s="14">
        <v>10</v>
      </c>
      <c r="H9" s="11" t="s">
        <v>39</v>
      </c>
      <c r="I9" s="12">
        <v>95</v>
      </c>
      <c r="J9" s="11" t="s">
        <v>134</v>
      </c>
      <c r="K9" s="10">
        <v>10.75</v>
      </c>
      <c r="L9" s="13" t="s">
        <v>128</v>
      </c>
      <c r="M9" s="9">
        <v>19</v>
      </c>
      <c r="N9" s="13" t="s">
        <v>122</v>
      </c>
      <c r="O9" s="25">
        <v>14.125</v>
      </c>
      <c r="P9" s="31">
        <f>SUM(I9,K9:O9)</f>
        <v>138.875</v>
      </c>
      <c r="Q9" s="29" t="s">
        <v>151</v>
      </c>
    </row>
    <row r="10" spans="1:17" ht="12.75" customHeight="1">
      <c r="A10" s="6">
        <v>2</v>
      </c>
      <c r="B10" s="16" t="s">
        <v>97</v>
      </c>
      <c r="C10" s="16" t="s">
        <v>62</v>
      </c>
      <c r="D10" s="16" t="s">
        <v>16</v>
      </c>
      <c r="E10" s="14" t="s">
        <v>50</v>
      </c>
      <c r="F10" s="16" t="s">
        <v>98</v>
      </c>
      <c r="G10" s="14">
        <v>10</v>
      </c>
      <c r="H10" s="11" t="s">
        <v>40</v>
      </c>
      <c r="I10" s="12">
        <v>85.5</v>
      </c>
      <c r="J10" s="11" t="s">
        <v>132</v>
      </c>
      <c r="K10" s="10">
        <v>12.25</v>
      </c>
      <c r="L10" s="13" t="s">
        <v>126</v>
      </c>
      <c r="M10" s="9">
        <v>18</v>
      </c>
      <c r="N10" s="13" t="s">
        <v>124</v>
      </c>
      <c r="O10" s="25">
        <v>11.375</v>
      </c>
      <c r="P10" s="31">
        <f>SUM(I10,K10:O10)</f>
        <v>127.125</v>
      </c>
      <c r="Q10" s="29" t="s">
        <v>152</v>
      </c>
    </row>
    <row r="11" spans="1:17" ht="12.75" customHeight="1">
      <c r="A11" s="6">
        <v>3</v>
      </c>
      <c r="B11" s="17" t="s">
        <v>55</v>
      </c>
      <c r="C11" s="17" t="s">
        <v>94</v>
      </c>
      <c r="D11" s="17" t="s">
        <v>31</v>
      </c>
      <c r="E11" s="19" t="s">
        <v>63</v>
      </c>
      <c r="F11" s="17" t="s">
        <v>42</v>
      </c>
      <c r="G11" s="14">
        <v>10</v>
      </c>
      <c r="H11" s="11" t="s">
        <v>37</v>
      </c>
      <c r="I11" s="12">
        <v>87</v>
      </c>
      <c r="J11" s="11" t="s">
        <v>133</v>
      </c>
      <c r="K11" s="10">
        <v>10.75</v>
      </c>
      <c r="L11" s="13" t="s">
        <v>130</v>
      </c>
      <c r="M11" s="9">
        <v>17</v>
      </c>
      <c r="N11" s="13" t="s">
        <v>125</v>
      </c>
      <c r="O11" s="25">
        <v>11.375</v>
      </c>
      <c r="P11" s="31">
        <f>SUM(I11,K11:O11)</f>
        <v>126.125</v>
      </c>
      <c r="Q11" s="29" t="s">
        <v>152</v>
      </c>
    </row>
    <row r="12" spans="1:17" ht="12.75" customHeight="1">
      <c r="A12" s="6">
        <v>4</v>
      </c>
      <c r="B12" s="17" t="s">
        <v>95</v>
      </c>
      <c r="C12" s="17" t="s">
        <v>49</v>
      </c>
      <c r="D12" s="17" t="s">
        <v>46</v>
      </c>
      <c r="E12" s="18" t="s">
        <v>28</v>
      </c>
      <c r="F12" s="16" t="s">
        <v>96</v>
      </c>
      <c r="G12" s="14">
        <v>10</v>
      </c>
      <c r="H12" s="11" t="s">
        <v>36</v>
      </c>
      <c r="I12" s="12">
        <v>91</v>
      </c>
      <c r="J12" s="11" t="s">
        <v>131</v>
      </c>
      <c r="K12" s="10">
        <v>8.25</v>
      </c>
      <c r="L12" s="13" t="s">
        <v>127</v>
      </c>
      <c r="M12" s="9">
        <v>13</v>
      </c>
      <c r="N12" s="13" t="s">
        <v>123</v>
      </c>
      <c r="O12" s="25">
        <v>9.625</v>
      </c>
      <c r="P12" s="31">
        <f>SUM(I12,K12:O12)</f>
        <v>121.875</v>
      </c>
      <c r="Q12" s="29" t="s">
        <v>152</v>
      </c>
    </row>
    <row r="13" spans="1:17" ht="12.75" customHeight="1">
      <c r="A13" s="6">
        <v>5</v>
      </c>
      <c r="B13" s="16" t="s">
        <v>59</v>
      </c>
      <c r="C13" s="16" t="s">
        <v>60</v>
      </c>
      <c r="D13" s="16" t="s">
        <v>61</v>
      </c>
      <c r="E13" s="18" t="s">
        <v>58</v>
      </c>
      <c r="F13" s="17" t="s">
        <v>93</v>
      </c>
      <c r="G13" s="14">
        <v>10</v>
      </c>
      <c r="H13" s="11" t="s">
        <v>38</v>
      </c>
      <c r="I13" s="12">
        <v>83</v>
      </c>
      <c r="J13" s="11" t="s">
        <v>135</v>
      </c>
      <c r="K13" s="10">
        <v>7</v>
      </c>
      <c r="L13" s="13" t="s">
        <v>129</v>
      </c>
      <c r="M13" s="9">
        <v>17</v>
      </c>
      <c r="N13" s="13" t="s">
        <v>121</v>
      </c>
      <c r="O13" s="25">
        <v>13.625</v>
      </c>
      <c r="P13" s="31">
        <f>SUM(I13,K13:O13)</f>
        <v>120.625</v>
      </c>
      <c r="Q13" s="29" t="s">
        <v>152</v>
      </c>
    </row>
    <row r="15" ht="12.75">
      <c r="B15" s="8"/>
    </row>
    <row r="17" ht="12.75">
      <c r="B17" s="8"/>
    </row>
  </sheetData>
  <sheetProtection/>
  <autoFilter ref="A8:Q8">
    <sortState ref="A9:Q17">
      <sortCondition descending="1" sortBy="value" ref="P9:P17"/>
    </sortState>
  </autoFilter>
  <mergeCells count="19">
    <mergeCell ref="P4:Q5"/>
    <mergeCell ref="E4:E7"/>
    <mergeCell ref="F4:F7"/>
    <mergeCell ref="G4:G7"/>
    <mergeCell ref="L6:L7"/>
    <mergeCell ref="Q6:Q7"/>
    <mergeCell ref="N5:O5"/>
    <mergeCell ref="H4:I4"/>
    <mergeCell ref="J6:J7"/>
    <mergeCell ref="L5:M5"/>
    <mergeCell ref="A4:A7"/>
    <mergeCell ref="B4:B7"/>
    <mergeCell ref="C4:C7"/>
    <mergeCell ref="D4:D7"/>
    <mergeCell ref="J4:O4"/>
    <mergeCell ref="H6:H7"/>
    <mergeCell ref="H5:I5"/>
    <mergeCell ref="J5:K5"/>
    <mergeCell ref="N6:N7"/>
  </mergeCells>
  <conditionalFormatting sqref="B9:B12">
    <cfRule type="duplicateValues" priority="1" dxfId="0">
      <formula>AND(COUNTIF($B$9:$B$12,B9)&gt;1,NOT(ISBLANK(B9)))</formula>
    </cfRule>
  </conditionalFormatting>
  <printOptions horizontalCentered="1"/>
  <pageMargins left="0.2755905511811024" right="0.2755905511811024" top="0.7874015748031497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zoomScale="90" zoomScaleNormal="90" zoomScalePageLayoutView="0" workbookViewId="0" topLeftCell="A1">
      <pane xSplit="4" ySplit="8" topLeftCell="E1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24" sqref="H24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43.7109375" style="0" customWidth="1"/>
    <col min="7" max="7" width="8.7109375" style="0" customWidth="1"/>
    <col min="9" max="9" width="10.7109375" style="0" customWidth="1"/>
    <col min="10" max="10" width="9.7109375" style="0" customWidth="1"/>
    <col min="12" max="12" width="9.7109375" style="0" customWidth="1"/>
    <col min="14" max="14" width="9.7109375" style="0" customWidth="1"/>
    <col min="16" max="16" width="10.7109375" style="0" customWidth="1"/>
    <col min="17" max="17" width="10.8515625" style="0" customWidth="1"/>
  </cols>
  <sheetData>
    <row r="2" spans="1:4" ht="12.75">
      <c r="A2" s="1" t="s">
        <v>20</v>
      </c>
      <c r="C2" s="4" t="s">
        <v>21</v>
      </c>
      <c r="D2" s="15" t="s">
        <v>91</v>
      </c>
    </row>
    <row r="4" spans="1:17" ht="12.75" customHeight="1">
      <c r="A4" s="41" t="s">
        <v>0</v>
      </c>
      <c r="B4" s="41" t="s">
        <v>2</v>
      </c>
      <c r="C4" s="41" t="s">
        <v>3</v>
      </c>
      <c r="D4" s="41" t="s">
        <v>4</v>
      </c>
      <c r="E4" s="41" t="s">
        <v>7</v>
      </c>
      <c r="F4" s="41" t="s">
        <v>34</v>
      </c>
      <c r="G4" s="55" t="s">
        <v>1</v>
      </c>
      <c r="H4" s="39" t="s">
        <v>12</v>
      </c>
      <c r="I4" s="40"/>
      <c r="J4" s="39" t="s">
        <v>19</v>
      </c>
      <c r="K4" s="49"/>
      <c r="L4" s="49"/>
      <c r="M4" s="49"/>
      <c r="N4" s="49"/>
      <c r="O4" s="40"/>
      <c r="P4" s="33" t="s">
        <v>9</v>
      </c>
      <c r="Q4" s="34"/>
    </row>
    <row r="5" spans="1:17" ht="33" customHeight="1">
      <c r="A5" s="41"/>
      <c r="B5" s="41"/>
      <c r="C5" s="41"/>
      <c r="D5" s="41"/>
      <c r="E5" s="41"/>
      <c r="F5" s="41"/>
      <c r="G5" s="55"/>
      <c r="H5" s="39" t="s">
        <v>14</v>
      </c>
      <c r="I5" s="40"/>
      <c r="J5" s="46" t="s">
        <v>103</v>
      </c>
      <c r="K5" s="57"/>
      <c r="L5" s="46" t="s">
        <v>104</v>
      </c>
      <c r="M5" s="58"/>
      <c r="N5" s="46" t="s">
        <v>105</v>
      </c>
      <c r="O5" s="58"/>
      <c r="P5" s="35"/>
      <c r="Q5" s="36"/>
    </row>
    <row r="6" spans="1:17" ht="12.75">
      <c r="A6" s="41"/>
      <c r="B6" s="41"/>
      <c r="C6" s="41"/>
      <c r="D6" s="41"/>
      <c r="E6" s="41"/>
      <c r="F6" s="41"/>
      <c r="G6" s="55"/>
      <c r="H6" s="43" t="s">
        <v>10</v>
      </c>
      <c r="I6" s="3" t="s">
        <v>8</v>
      </c>
      <c r="J6" s="43" t="s">
        <v>10</v>
      </c>
      <c r="K6" s="3" t="s">
        <v>8</v>
      </c>
      <c r="L6" s="43" t="s">
        <v>10</v>
      </c>
      <c r="M6" s="3" t="s">
        <v>8</v>
      </c>
      <c r="N6" s="43" t="s">
        <v>10</v>
      </c>
      <c r="O6" s="3" t="s">
        <v>8</v>
      </c>
      <c r="P6" s="26" t="s">
        <v>8</v>
      </c>
      <c r="Q6" s="37" t="s">
        <v>33</v>
      </c>
    </row>
    <row r="7" spans="1:17" ht="12.75">
      <c r="A7" s="42"/>
      <c r="B7" s="42"/>
      <c r="C7" s="42"/>
      <c r="D7" s="42"/>
      <c r="E7" s="42"/>
      <c r="F7" s="42"/>
      <c r="G7" s="56"/>
      <c r="H7" s="48"/>
      <c r="I7" s="3" t="s">
        <v>51</v>
      </c>
      <c r="J7" s="48"/>
      <c r="K7" s="3" t="s">
        <v>18</v>
      </c>
      <c r="L7" s="48"/>
      <c r="M7" s="3" t="s">
        <v>18</v>
      </c>
      <c r="N7" s="48"/>
      <c r="O7" s="3" t="s">
        <v>18</v>
      </c>
      <c r="P7" s="26" t="s">
        <v>52</v>
      </c>
      <c r="Q7" s="38"/>
    </row>
    <row r="8" spans="1:17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9"/>
      <c r="Q8" s="30"/>
    </row>
    <row r="9" spans="1:17" ht="12.75" customHeight="1">
      <c r="A9" s="2">
        <v>1</v>
      </c>
      <c r="B9" s="24" t="s">
        <v>65</v>
      </c>
      <c r="C9" s="24" t="s">
        <v>66</v>
      </c>
      <c r="D9" s="24" t="s">
        <v>46</v>
      </c>
      <c r="E9" s="20" t="s">
        <v>67</v>
      </c>
      <c r="F9" s="24" t="s">
        <v>68</v>
      </c>
      <c r="G9" s="14">
        <v>11</v>
      </c>
      <c r="H9" s="11" t="s">
        <v>73</v>
      </c>
      <c r="I9" s="9">
        <v>108.5</v>
      </c>
      <c r="J9" s="11" t="s">
        <v>150</v>
      </c>
      <c r="K9" s="9">
        <v>20</v>
      </c>
      <c r="L9" s="11" t="s">
        <v>145</v>
      </c>
      <c r="M9" s="9">
        <v>15.5</v>
      </c>
      <c r="N9" s="11" t="s">
        <v>136</v>
      </c>
      <c r="O9" s="9">
        <v>17.2</v>
      </c>
      <c r="P9" s="32">
        <f>SUM(I9,K9,M9,O9)</f>
        <v>161.2</v>
      </c>
      <c r="Q9" s="29" t="s">
        <v>151</v>
      </c>
    </row>
    <row r="10" spans="1:17" ht="12.75" customHeight="1">
      <c r="A10" s="2">
        <v>2</v>
      </c>
      <c r="B10" s="22" t="s">
        <v>100</v>
      </c>
      <c r="C10" s="22" t="s">
        <v>44</v>
      </c>
      <c r="D10" s="22" t="s">
        <v>45</v>
      </c>
      <c r="E10" s="19" t="s">
        <v>63</v>
      </c>
      <c r="F10" s="22" t="s">
        <v>102</v>
      </c>
      <c r="G10" s="14">
        <v>11</v>
      </c>
      <c r="H10" s="11" t="s">
        <v>35</v>
      </c>
      <c r="I10" s="9">
        <v>103.5</v>
      </c>
      <c r="J10" s="11" t="s">
        <v>147</v>
      </c>
      <c r="K10" s="9">
        <v>18.5</v>
      </c>
      <c r="L10" s="11" t="s">
        <v>142</v>
      </c>
      <c r="M10" s="9">
        <v>12</v>
      </c>
      <c r="N10" s="11" t="s">
        <v>138</v>
      </c>
      <c r="O10" s="9">
        <v>11.8</v>
      </c>
      <c r="P10" s="32">
        <f>SUM(I10,K10,M10,O10)</f>
        <v>145.8</v>
      </c>
      <c r="Q10" s="29" t="s">
        <v>152</v>
      </c>
    </row>
    <row r="11" spans="1:17" ht="12.75" customHeight="1">
      <c r="A11" s="2">
        <v>3</v>
      </c>
      <c r="B11" s="22" t="s">
        <v>99</v>
      </c>
      <c r="C11" s="22" t="s">
        <v>43</v>
      </c>
      <c r="D11" s="22" t="s">
        <v>15</v>
      </c>
      <c r="E11" s="19" t="s">
        <v>63</v>
      </c>
      <c r="F11" s="22" t="s">
        <v>77</v>
      </c>
      <c r="G11" s="14">
        <v>11</v>
      </c>
      <c r="H11" s="11" t="s">
        <v>72</v>
      </c>
      <c r="I11" s="9">
        <v>102</v>
      </c>
      <c r="J11" s="11" t="s">
        <v>146</v>
      </c>
      <c r="K11" s="9">
        <v>16.5</v>
      </c>
      <c r="L11" s="11" t="s">
        <v>141</v>
      </c>
      <c r="M11" s="9">
        <v>15.1</v>
      </c>
      <c r="N11" s="11" t="s">
        <v>137</v>
      </c>
      <c r="O11" s="9">
        <v>10.9</v>
      </c>
      <c r="P11" s="32">
        <f>SUM(I11,K11,M11,O11)</f>
        <v>144.5</v>
      </c>
      <c r="Q11" s="29" t="s">
        <v>152</v>
      </c>
    </row>
    <row r="12" spans="1:17" ht="12.75" customHeight="1">
      <c r="A12" s="2">
        <v>4</v>
      </c>
      <c r="B12" s="21" t="s">
        <v>41</v>
      </c>
      <c r="C12" s="21" t="s">
        <v>27</v>
      </c>
      <c r="D12" s="21" t="s">
        <v>16</v>
      </c>
      <c r="E12" s="18" t="s">
        <v>58</v>
      </c>
      <c r="F12" s="22" t="s">
        <v>93</v>
      </c>
      <c r="G12" s="14">
        <v>11</v>
      </c>
      <c r="H12" s="11" t="s">
        <v>71</v>
      </c>
      <c r="I12" s="9">
        <v>87</v>
      </c>
      <c r="J12" s="11" t="s">
        <v>149</v>
      </c>
      <c r="K12" s="9">
        <v>18</v>
      </c>
      <c r="L12" s="11" t="s">
        <v>144</v>
      </c>
      <c r="M12" s="9">
        <v>12</v>
      </c>
      <c r="N12" s="11" t="s">
        <v>140</v>
      </c>
      <c r="O12" s="9">
        <v>10</v>
      </c>
      <c r="P12" s="32">
        <f>SUM(I12,K12,M12,O12)</f>
        <v>127</v>
      </c>
      <c r="Q12" s="29" t="s">
        <v>152</v>
      </c>
    </row>
    <row r="13" spans="1:17" ht="12.75" customHeight="1">
      <c r="A13" s="2">
        <v>5</v>
      </c>
      <c r="B13" s="21" t="s">
        <v>101</v>
      </c>
      <c r="C13" s="21" t="s">
        <v>29</v>
      </c>
      <c r="D13" s="21" t="s">
        <v>32</v>
      </c>
      <c r="E13" s="18" t="s">
        <v>58</v>
      </c>
      <c r="F13" s="23" t="s">
        <v>47</v>
      </c>
      <c r="G13" s="14">
        <v>11</v>
      </c>
      <c r="H13" s="11" t="s">
        <v>70</v>
      </c>
      <c r="I13" s="9">
        <v>81</v>
      </c>
      <c r="J13" s="11" t="s">
        <v>148</v>
      </c>
      <c r="K13" s="9">
        <v>13.5</v>
      </c>
      <c r="L13" s="11" t="s">
        <v>143</v>
      </c>
      <c r="M13" s="9">
        <v>2.8</v>
      </c>
      <c r="N13" s="11" t="s">
        <v>139</v>
      </c>
      <c r="O13" s="9">
        <v>12.8</v>
      </c>
      <c r="P13" s="32">
        <f>SUM(I13,K13,M13,O13)</f>
        <v>110.1</v>
      </c>
      <c r="Q13" s="29" t="s">
        <v>152</v>
      </c>
    </row>
    <row r="14" ht="12.75">
      <c r="B14" s="8"/>
    </row>
  </sheetData>
  <sheetProtection/>
  <autoFilter ref="A8:Q8">
    <sortState ref="A9:Q14">
      <sortCondition descending="1" sortBy="value" ref="P9:P14"/>
    </sortState>
  </autoFilter>
  <mergeCells count="19">
    <mergeCell ref="A4:A7"/>
    <mergeCell ref="B4:B7"/>
    <mergeCell ref="C4:C7"/>
    <mergeCell ref="D4:D7"/>
    <mergeCell ref="J5:K5"/>
    <mergeCell ref="J4:O4"/>
    <mergeCell ref="N5:O5"/>
    <mergeCell ref="J6:J7"/>
    <mergeCell ref="H4:I4"/>
    <mergeCell ref="L5:M5"/>
    <mergeCell ref="P4:Q5"/>
    <mergeCell ref="E4:E7"/>
    <mergeCell ref="F4:F7"/>
    <mergeCell ref="G4:G7"/>
    <mergeCell ref="Q6:Q7"/>
    <mergeCell ref="H6:H7"/>
    <mergeCell ref="H5:I5"/>
    <mergeCell ref="L6:L7"/>
    <mergeCell ref="N6:N7"/>
  </mergeCells>
  <printOptions horizontalCentered="1"/>
  <pageMargins left="0.2755905511811024" right="0.2755905511811024" top="0.7874015748031497" bottom="0.984251968503937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Кристина Александровна Баева</cp:lastModifiedBy>
  <cp:lastPrinted>2020-02-06T13:28:33Z</cp:lastPrinted>
  <dcterms:created xsi:type="dcterms:W3CDTF">1996-10-08T23:32:33Z</dcterms:created>
  <dcterms:modified xsi:type="dcterms:W3CDTF">2020-02-07T10:58:15Z</dcterms:modified>
  <cp:category/>
  <cp:version/>
  <cp:contentType/>
  <cp:contentStatus/>
</cp:coreProperties>
</file>