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96" activeTab="0"/>
  </bookViews>
  <sheets>
    <sheet name="ЭК 9" sheetId="1" r:id="rId1"/>
    <sheet name="ЭК 10" sheetId="2" r:id="rId2"/>
    <sheet name="ЭК 11" sheetId="3" r:id="rId3"/>
  </sheets>
  <externalReferences>
    <externalReference r:id="rId6"/>
  </externalReferences>
  <definedNames>
    <definedName name="_xlnm._FilterDatabase" localSheetId="1" hidden="1">'ЭК 10'!$A$8:$N$8</definedName>
    <definedName name="_xlnm._FilterDatabase" localSheetId="2" hidden="1">'ЭК 11'!$A$8:$N$8</definedName>
    <definedName name="_xlnm._FilterDatabase" localSheetId="0" hidden="1">'ЭК 9'!$A$8:$N$8</definedName>
    <definedName name="класс">'[1]вспомогательные данные'!$C$6:$C$12</definedName>
    <definedName name="_xlnm.Print_Area" localSheetId="1">'ЭК 10'!$A$1:$N$13</definedName>
    <definedName name="_xlnm.Print_Area" localSheetId="2">'ЭК 11'!$A$1:$N$14</definedName>
    <definedName name="_xlnm.Print_Area" localSheetId="0">'ЭК 9'!$A$1:$N$18</definedName>
  </definedNames>
  <calcPr fullCalcOnLoad="1"/>
</workbook>
</file>

<file path=xl/sharedStrings.xml><?xml version="1.0" encoding="utf-8"?>
<sst xmlns="http://schemas.openxmlformats.org/spreadsheetml/2006/main" count="192" uniqueCount="103">
  <si>
    <t>№ п/п</t>
  </si>
  <si>
    <t>класс</t>
  </si>
  <si>
    <t>Фамилия</t>
  </si>
  <si>
    <t>Имя</t>
  </si>
  <si>
    <t>Отчество</t>
  </si>
  <si>
    <t>муниципалитет</t>
  </si>
  <si>
    <t>Балл</t>
  </si>
  <si>
    <t>ИТОГ</t>
  </si>
  <si>
    <t>ID</t>
  </si>
  <si>
    <t>9 класс</t>
  </si>
  <si>
    <t>∑</t>
  </si>
  <si>
    <t>День 1 (теоретический тур)</t>
  </si>
  <si>
    <t>10 класс</t>
  </si>
  <si>
    <t>11 класс</t>
  </si>
  <si>
    <t>Экология (ЭК)</t>
  </si>
  <si>
    <t>max=18</t>
  </si>
  <si>
    <t>Рукопись проекта</t>
  </si>
  <si>
    <t>Сообщение</t>
  </si>
  <si>
    <t>Михайловна</t>
  </si>
  <si>
    <t>Лебедянский район</t>
  </si>
  <si>
    <t>Андреевна</t>
  </si>
  <si>
    <t>Алексей</t>
  </si>
  <si>
    <t>Ксения</t>
  </si>
  <si>
    <t>Анна</t>
  </si>
  <si>
    <t>Романовна</t>
  </si>
  <si>
    <t>Сергеевич</t>
  </si>
  <si>
    <t>Юрьевна</t>
  </si>
  <si>
    <t>Статус</t>
  </si>
  <si>
    <t>Дмитрий</t>
  </si>
  <si>
    <t>Косых</t>
  </si>
  <si>
    <t>Карина</t>
  </si>
  <si>
    <t>МБОУ "Лицей №5 г. Ельца"</t>
  </si>
  <si>
    <t>Мухтаров</t>
  </si>
  <si>
    <t>Шакирович</t>
  </si>
  <si>
    <t>Софья</t>
  </si>
  <si>
    <t>День 2 (проектный тур)</t>
  </si>
  <si>
    <t>Валерия</t>
  </si>
  <si>
    <t>МБОУ СОШ с. Троекурово</t>
  </si>
  <si>
    <t>Дюбарь</t>
  </si>
  <si>
    <t>город Липецк</t>
  </si>
  <si>
    <t>Андреева</t>
  </si>
  <si>
    <t>Валерьевна</t>
  </si>
  <si>
    <t>Александра</t>
  </si>
  <si>
    <t>Александрович</t>
  </si>
  <si>
    <t>город Елец</t>
  </si>
  <si>
    <t>МАОУ СОШ №20 г. Липецка</t>
  </si>
  <si>
    <t>max=60</t>
  </si>
  <si>
    <t>Грибанов</t>
  </si>
  <si>
    <t>Тулупова</t>
  </si>
  <si>
    <t>Шамил</t>
  </si>
  <si>
    <t>Власенко</t>
  </si>
  <si>
    <t>МАОУ СШ №59 "Перспектива" г. Липецка</t>
  </si>
  <si>
    <t>21-22.01.2020</t>
  </si>
  <si>
    <t>образовательная организация</t>
  </si>
  <si>
    <t>Мацук</t>
  </si>
  <si>
    <t>Скрипка</t>
  </si>
  <si>
    <t>Николаевна</t>
  </si>
  <si>
    <t>МБОУ " Лицей №5 г. Ельца"</t>
  </si>
  <si>
    <t>Королев</t>
  </si>
  <si>
    <t>Григорий</t>
  </si>
  <si>
    <t>Германович</t>
  </si>
  <si>
    <t>Порядина</t>
  </si>
  <si>
    <t>Кристина</t>
  </si>
  <si>
    <t>Банных</t>
  </si>
  <si>
    <t>Татьяна</t>
  </si>
  <si>
    <t>МБОУ "Гимназия №11 г. Ельца"</t>
  </si>
  <si>
    <t>МБОУ "Гимназия №64" города Липецка</t>
  </si>
  <si>
    <t>МБОУ "Гимназия №1" г. Липецка</t>
  </si>
  <si>
    <t>МБОУ гимназия №19 города Липецка</t>
  </si>
  <si>
    <t>Славгородский</t>
  </si>
  <si>
    <t>Анатолий</t>
  </si>
  <si>
    <t>Алексеевич</t>
  </si>
  <si>
    <t>МБОУ СОШ с. Донское</t>
  </si>
  <si>
    <t>Волков</t>
  </si>
  <si>
    <t>Владимир</t>
  </si>
  <si>
    <t>Шачнева</t>
  </si>
  <si>
    <t>Задонский район</t>
  </si>
  <si>
    <t>МБОУ СОШ №3 г. Лебедяни</t>
  </si>
  <si>
    <t>МБОУ гимназия №12 города Липецка</t>
  </si>
  <si>
    <t>МБОУ "Гимназия № 97 г. Ельца"</t>
  </si>
  <si>
    <t>max=72</t>
  </si>
  <si>
    <t>max=84</t>
  </si>
  <si>
    <t>max=36</t>
  </si>
  <si>
    <t>max=120</t>
  </si>
  <si>
    <t>max=108</t>
  </si>
  <si>
    <t>max=96</t>
  </si>
  <si>
    <t>ЭК11-19</t>
  </si>
  <si>
    <t>ЭК11-16</t>
  </si>
  <si>
    <t>ЭК11-07</t>
  </si>
  <si>
    <t>ЭК11-04</t>
  </si>
  <si>
    <t>ЭК11-03</t>
  </si>
  <si>
    <t>ЭК10-21</t>
  </si>
  <si>
    <t>ЭК10-18</t>
  </si>
  <si>
    <t>ЭК10-14</t>
  </si>
  <si>
    <t>ЭК10-05</t>
  </si>
  <si>
    <t>ЭК10-03</t>
  </si>
  <si>
    <t>ЭК9-16</t>
  </si>
  <si>
    <t>ЭК9-09</t>
  </si>
  <si>
    <t>ЭК9-05</t>
  </si>
  <si>
    <t>ЭК9-03</t>
  </si>
  <si>
    <t>ЭК9-02</t>
  </si>
  <si>
    <t>призер</t>
  </si>
  <si>
    <t>победитель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</si>
</sst>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center"/>
    </xf>
    <xf numFmtId="0" fontId="44" fillId="0" borderId="10" xfId="53" applyFont="1" applyBorder="1" applyAlignment="1">
      <alignment horizontal="center" vertical="top"/>
      <protection/>
    </xf>
    <xf numFmtId="0" fontId="0" fillId="0" borderId="10" xfId="0" applyFill="1" applyBorder="1" applyAlignment="1">
      <alignment horizontal="center" vertical="top"/>
    </xf>
    <xf numFmtId="0" fontId="45" fillId="33" borderId="10" xfId="0" applyFont="1" applyFill="1" applyBorder="1" applyAlignment="1">
      <alignment vertical="top"/>
    </xf>
    <xf numFmtId="0" fontId="45" fillId="0" borderId="10" xfId="0" applyFont="1" applyBorder="1" applyAlignment="1">
      <alignment vertical="top"/>
    </xf>
    <xf numFmtId="0" fontId="44" fillId="0" borderId="10" xfId="0" applyFont="1" applyBorder="1" applyAlignment="1">
      <alignment vertical="top"/>
    </xf>
    <xf numFmtId="0" fontId="44" fillId="33" borderId="10" xfId="0" applyFont="1" applyFill="1" applyBorder="1" applyAlignment="1">
      <alignment vertical="top"/>
    </xf>
    <xf numFmtId="0" fontId="44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/>
    </xf>
    <xf numFmtId="0" fontId="45" fillId="33" borderId="10" xfId="0" applyFont="1" applyFill="1" applyBorder="1" applyAlignment="1">
      <alignment horizontal="left" vertical="top"/>
    </xf>
    <xf numFmtId="0" fontId="45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2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1" fillId="22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/>
    </xf>
    <xf numFmtId="0" fontId="1" fillId="25" borderId="19" xfId="0" applyFont="1" applyFill="1" applyBorder="1" applyAlignment="1">
      <alignment/>
    </xf>
    <xf numFmtId="0" fontId="1" fillId="25" borderId="20" xfId="0" applyFont="1" applyFill="1" applyBorder="1" applyAlignment="1">
      <alignment/>
    </xf>
    <xf numFmtId="0" fontId="1" fillId="25" borderId="11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80;&#1085;&#1077;&#1075;&#1072;&#1077;&#1074;&#1072;%20&#1054;&#1082;&#1089;&#1072;&#1085;&#1072;\Desktop\&#1056;&#1077;&#1079;&#1091;&#1083;&#1100;&#1090;&#1072;&#1090;&#1099;%20&#1084;&#1091;&#1085;&#1080;&#1094;&#1080;&#1087;&#1072;&#1083;&#1100;&#1085;&#1099;&#1081;%20&#1101;&#1090;&#1072;&#1087;%20&#1086;&#1083;&#1080;&#1084;&#1087;&#1080;&#1072;&#1076;&#1099;%202017%20&#1075;&#1086;&#1076;\&#1053;&#1077;&#1084;&#1077;&#1094;&#1082;&#1080;&#1081;%20&#1103;&#1079;&#1099;&#1082;%207-8%20&#1082;&#1083;&#1072;&#1089;&#1089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ы"/>
      <sheetName val="вспомогательные данные"/>
      <sheetName val="Лист3"/>
    </sheetNames>
    <sheetDataSet>
      <sheetData sheetId="1"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tabSelected="1" zoomScalePageLayoutView="0" workbookViewId="0" topLeftCell="B3">
      <selection activeCell="F27" sqref="F27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0.7109375" style="0" customWidth="1"/>
    <col min="7" max="7" width="8.7109375" style="0" customWidth="1"/>
    <col min="9" max="9" width="7.7109375" style="0" customWidth="1"/>
    <col min="10" max="10" width="10.421875" style="0" customWidth="1"/>
    <col min="11" max="11" width="10.28125" style="0" customWidth="1"/>
    <col min="12" max="12" width="7.7109375" style="0" customWidth="1"/>
    <col min="14" max="14" width="10.7109375" style="26" customWidth="1"/>
  </cols>
  <sheetData>
    <row r="2" spans="1:4" ht="12.75">
      <c r="A2" s="1" t="s">
        <v>14</v>
      </c>
      <c r="C2" t="s">
        <v>9</v>
      </c>
      <c r="D2" t="s">
        <v>52</v>
      </c>
    </row>
    <row r="4" spans="1:14" ht="37.5" customHeight="1">
      <c r="A4" s="27" t="s">
        <v>0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53</v>
      </c>
      <c r="G4" s="27" t="s">
        <v>1</v>
      </c>
      <c r="H4" s="33" t="s">
        <v>11</v>
      </c>
      <c r="I4" s="34"/>
      <c r="J4" s="35" t="s">
        <v>35</v>
      </c>
      <c r="K4" s="35"/>
      <c r="L4" s="34"/>
      <c r="M4" s="36" t="s">
        <v>7</v>
      </c>
      <c r="N4" s="37"/>
    </row>
    <row r="5" spans="1:14" ht="24.75" customHeight="1">
      <c r="A5" s="28"/>
      <c r="B5" s="28"/>
      <c r="C5" s="28"/>
      <c r="D5" s="28"/>
      <c r="E5" s="28"/>
      <c r="F5" s="28"/>
      <c r="G5" s="28"/>
      <c r="H5" s="30" t="s">
        <v>8</v>
      </c>
      <c r="I5" s="19" t="s">
        <v>10</v>
      </c>
      <c r="J5" s="5" t="s">
        <v>16</v>
      </c>
      <c r="K5" s="5" t="s">
        <v>17</v>
      </c>
      <c r="L5" s="22" t="s">
        <v>10</v>
      </c>
      <c r="M5" s="38"/>
      <c r="N5" s="39"/>
    </row>
    <row r="6" spans="1:14" ht="12.75">
      <c r="A6" s="28"/>
      <c r="B6" s="28"/>
      <c r="C6" s="28"/>
      <c r="D6" s="28"/>
      <c r="E6" s="28"/>
      <c r="F6" s="28"/>
      <c r="G6" s="28"/>
      <c r="H6" s="31"/>
      <c r="I6" s="20" t="s">
        <v>6</v>
      </c>
      <c r="J6" s="3" t="s">
        <v>6</v>
      </c>
      <c r="K6" s="3" t="s">
        <v>6</v>
      </c>
      <c r="L6" s="20" t="s">
        <v>6</v>
      </c>
      <c r="M6" s="23" t="s">
        <v>6</v>
      </c>
      <c r="N6" s="40" t="s">
        <v>27</v>
      </c>
    </row>
    <row r="7" spans="1:14" ht="12.75">
      <c r="A7" s="29"/>
      <c r="B7" s="29"/>
      <c r="C7" s="29"/>
      <c r="D7" s="29"/>
      <c r="E7" s="29"/>
      <c r="F7" s="29"/>
      <c r="G7" s="29"/>
      <c r="H7" s="32"/>
      <c r="I7" s="20" t="s">
        <v>46</v>
      </c>
      <c r="J7" s="3" t="s">
        <v>15</v>
      </c>
      <c r="K7" s="3" t="s">
        <v>15</v>
      </c>
      <c r="L7" s="20" t="s">
        <v>82</v>
      </c>
      <c r="M7" s="23" t="s">
        <v>85</v>
      </c>
      <c r="N7" s="41"/>
    </row>
    <row r="8" spans="1:14" ht="12.75">
      <c r="A8" s="2"/>
      <c r="B8" s="2"/>
      <c r="C8" s="2"/>
      <c r="D8" s="2"/>
      <c r="E8" s="2"/>
      <c r="F8" s="2"/>
      <c r="G8" s="2"/>
      <c r="H8" s="2"/>
      <c r="I8" s="21"/>
      <c r="J8" s="4"/>
      <c r="K8" s="4"/>
      <c r="L8" s="21"/>
      <c r="M8" s="24"/>
      <c r="N8" s="25"/>
    </row>
    <row r="9" spans="1:14" ht="12.75">
      <c r="A9" s="2">
        <v>1</v>
      </c>
      <c r="B9" s="11" t="s">
        <v>63</v>
      </c>
      <c r="C9" s="11" t="s">
        <v>64</v>
      </c>
      <c r="D9" s="11" t="s">
        <v>56</v>
      </c>
      <c r="E9" s="14" t="s">
        <v>44</v>
      </c>
      <c r="F9" s="17" t="s">
        <v>57</v>
      </c>
      <c r="G9" s="8">
        <v>9</v>
      </c>
      <c r="H9" s="7" t="s">
        <v>98</v>
      </c>
      <c r="I9" s="21">
        <v>40</v>
      </c>
      <c r="J9" s="4">
        <v>16</v>
      </c>
      <c r="K9" s="4">
        <v>11</v>
      </c>
      <c r="L9" s="21">
        <f>SUM(J9:K9)</f>
        <v>27</v>
      </c>
      <c r="M9" s="25">
        <f>SUM(I9,L9)</f>
        <v>67</v>
      </c>
      <c r="N9" s="25" t="s">
        <v>102</v>
      </c>
    </row>
    <row r="10" spans="1:14" ht="12.75">
      <c r="A10" s="2">
        <v>2</v>
      </c>
      <c r="B10" s="11" t="s">
        <v>55</v>
      </c>
      <c r="C10" s="11" t="s">
        <v>21</v>
      </c>
      <c r="D10" s="11" t="s">
        <v>43</v>
      </c>
      <c r="E10" s="15" t="s">
        <v>39</v>
      </c>
      <c r="F10" s="17" t="s">
        <v>66</v>
      </c>
      <c r="G10" s="8">
        <v>9</v>
      </c>
      <c r="H10" s="7" t="s">
        <v>97</v>
      </c>
      <c r="I10" s="21">
        <v>35</v>
      </c>
      <c r="J10" s="4">
        <v>14</v>
      </c>
      <c r="K10" s="4">
        <v>14</v>
      </c>
      <c r="L10" s="21">
        <f>SUM(J10:K10)</f>
        <v>28</v>
      </c>
      <c r="M10" s="25">
        <f>SUM(I10,L10)</f>
        <v>63</v>
      </c>
      <c r="N10" s="25" t="s">
        <v>101</v>
      </c>
    </row>
    <row r="11" spans="1:14" ht="12.75">
      <c r="A11" s="2">
        <v>3</v>
      </c>
      <c r="B11" s="10" t="s">
        <v>54</v>
      </c>
      <c r="C11" s="10" t="s">
        <v>34</v>
      </c>
      <c r="D11" s="10" t="s">
        <v>20</v>
      </c>
      <c r="E11" s="15" t="s">
        <v>19</v>
      </c>
      <c r="F11" s="16" t="s">
        <v>37</v>
      </c>
      <c r="G11" s="8">
        <v>9</v>
      </c>
      <c r="H11" s="7" t="s">
        <v>96</v>
      </c>
      <c r="I11" s="21">
        <v>37</v>
      </c>
      <c r="J11" s="4">
        <v>12</v>
      </c>
      <c r="K11" s="4">
        <v>14</v>
      </c>
      <c r="L11" s="21">
        <f>SUM(J11:K11)</f>
        <v>26</v>
      </c>
      <c r="M11" s="25">
        <f>SUM(I11,L11)</f>
        <v>63</v>
      </c>
      <c r="N11" s="25" t="s">
        <v>101</v>
      </c>
    </row>
    <row r="12" spans="1:14" ht="12.75">
      <c r="A12" s="2">
        <v>4</v>
      </c>
      <c r="B12" s="11" t="s">
        <v>58</v>
      </c>
      <c r="C12" s="11" t="s">
        <v>59</v>
      </c>
      <c r="D12" s="11" t="s">
        <v>60</v>
      </c>
      <c r="E12" s="15" t="s">
        <v>39</v>
      </c>
      <c r="F12" s="17" t="s">
        <v>67</v>
      </c>
      <c r="G12" s="8">
        <v>9</v>
      </c>
      <c r="H12" s="7" t="s">
        <v>100</v>
      </c>
      <c r="I12" s="21">
        <v>43</v>
      </c>
      <c r="J12" s="4">
        <v>10</v>
      </c>
      <c r="K12" s="4">
        <v>6</v>
      </c>
      <c r="L12" s="21">
        <f>SUM(J12:K12)</f>
        <v>16</v>
      </c>
      <c r="M12" s="25">
        <f>SUM(I12,L12)</f>
        <v>59</v>
      </c>
      <c r="N12" s="25" t="s">
        <v>101</v>
      </c>
    </row>
    <row r="13" spans="1:14" ht="12.75">
      <c r="A13" s="2">
        <v>5</v>
      </c>
      <c r="B13" s="11" t="s">
        <v>61</v>
      </c>
      <c r="C13" s="11" t="s">
        <v>62</v>
      </c>
      <c r="D13" s="11" t="s">
        <v>18</v>
      </c>
      <c r="E13" s="14" t="s">
        <v>44</v>
      </c>
      <c r="F13" s="17" t="s">
        <v>57</v>
      </c>
      <c r="G13" s="8">
        <v>9</v>
      </c>
      <c r="H13" s="7" t="s">
        <v>99</v>
      </c>
      <c r="I13" s="21">
        <v>32</v>
      </c>
      <c r="J13" s="4">
        <v>13</v>
      </c>
      <c r="K13" s="4">
        <v>14</v>
      </c>
      <c r="L13" s="21">
        <f>SUM(J13:K13)</f>
        <v>27</v>
      </c>
      <c r="M13" s="25">
        <f>SUM(I13,L13)</f>
        <v>59</v>
      </c>
      <c r="N13" s="25" t="s">
        <v>101</v>
      </c>
    </row>
    <row r="15" ht="12.75">
      <c r="B15" s="6"/>
    </row>
    <row r="17" ht="12.75">
      <c r="B17" s="6"/>
    </row>
  </sheetData>
  <sheetProtection/>
  <autoFilter ref="A8:N8">
    <sortState ref="A9:N17">
      <sortCondition descending="1" sortBy="value" ref="M9:M17"/>
    </sortState>
  </autoFilter>
  <mergeCells count="12">
    <mergeCell ref="J4:L4"/>
    <mergeCell ref="M4:N5"/>
    <mergeCell ref="N6:N7"/>
    <mergeCell ref="E4:E7"/>
    <mergeCell ref="F4:F7"/>
    <mergeCell ref="G4:G7"/>
    <mergeCell ref="A4:A7"/>
    <mergeCell ref="B4:B7"/>
    <mergeCell ref="C4:C7"/>
    <mergeCell ref="D4:D7"/>
    <mergeCell ref="H5:H7"/>
    <mergeCell ref="H4:I4"/>
  </mergeCells>
  <conditionalFormatting sqref="B9:B10">
    <cfRule type="duplicateValues" priority="1" dxfId="0">
      <formula>AND(COUNTIF($B$9:$B$10,B9)&gt;1,NOT(ISBLANK(B9)))</formula>
    </cfRule>
  </conditionalFormatting>
  <printOptions horizontalCentered="1"/>
  <pageMargins left="0.25" right="0.29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zoomScalePageLayoutView="0" workbookViewId="0" topLeftCell="A5">
      <selection activeCell="P26" sqref="P26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0.7109375" style="0" customWidth="1"/>
    <col min="7" max="7" width="8.7109375" style="0" customWidth="1"/>
    <col min="9" max="9" width="8.140625" style="0" bestFit="1" customWidth="1"/>
    <col min="10" max="10" width="10.421875" style="0" customWidth="1"/>
    <col min="11" max="11" width="10.28125" style="0" customWidth="1"/>
    <col min="12" max="12" width="8.140625" style="0" bestFit="1" customWidth="1"/>
    <col min="14" max="14" width="10.7109375" style="0" customWidth="1"/>
  </cols>
  <sheetData>
    <row r="2" spans="1:4" ht="12.75">
      <c r="A2" s="1" t="s">
        <v>14</v>
      </c>
      <c r="C2" t="s">
        <v>12</v>
      </c>
      <c r="D2" s="18" t="s">
        <v>52</v>
      </c>
    </row>
    <row r="4" spans="1:14" ht="42" customHeight="1">
      <c r="A4" s="27" t="s">
        <v>0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53</v>
      </c>
      <c r="G4" s="27" t="s">
        <v>1</v>
      </c>
      <c r="H4" s="33" t="s">
        <v>11</v>
      </c>
      <c r="I4" s="34"/>
      <c r="J4" s="35" t="s">
        <v>35</v>
      </c>
      <c r="K4" s="35"/>
      <c r="L4" s="34"/>
      <c r="M4" s="36" t="s">
        <v>7</v>
      </c>
      <c r="N4" s="37"/>
    </row>
    <row r="5" spans="1:14" ht="24.75" customHeight="1">
      <c r="A5" s="28"/>
      <c r="B5" s="28"/>
      <c r="C5" s="28"/>
      <c r="D5" s="28"/>
      <c r="E5" s="28"/>
      <c r="F5" s="28"/>
      <c r="G5" s="28"/>
      <c r="H5" s="30" t="s">
        <v>8</v>
      </c>
      <c r="I5" s="19" t="s">
        <v>10</v>
      </c>
      <c r="J5" s="5" t="s">
        <v>16</v>
      </c>
      <c r="K5" s="5" t="s">
        <v>17</v>
      </c>
      <c r="L5" s="22" t="s">
        <v>10</v>
      </c>
      <c r="M5" s="38"/>
      <c r="N5" s="39"/>
    </row>
    <row r="6" spans="1:14" ht="12.75">
      <c r="A6" s="28"/>
      <c r="B6" s="28"/>
      <c r="C6" s="28"/>
      <c r="D6" s="28"/>
      <c r="E6" s="28"/>
      <c r="F6" s="28"/>
      <c r="G6" s="28"/>
      <c r="H6" s="31"/>
      <c r="I6" s="20" t="s">
        <v>6</v>
      </c>
      <c r="J6" s="3" t="s">
        <v>6</v>
      </c>
      <c r="K6" s="3" t="s">
        <v>6</v>
      </c>
      <c r="L6" s="20" t="s">
        <v>6</v>
      </c>
      <c r="M6" s="23" t="s">
        <v>6</v>
      </c>
      <c r="N6" s="40" t="s">
        <v>27</v>
      </c>
    </row>
    <row r="7" spans="1:14" ht="12.75">
      <c r="A7" s="29"/>
      <c r="B7" s="29"/>
      <c r="C7" s="29"/>
      <c r="D7" s="29"/>
      <c r="E7" s="29"/>
      <c r="F7" s="29"/>
      <c r="G7" s="29"/>
      <c r="H7" s="32"/>
      <c r="I7" s="20" t="s">
        <v>80</v>
      </c>
      <c r="J7" s="3" t="s">
        <v>15</v>
      </c>
      <c r="K7" s="3" t="s">
        <v>15</v>
      </c>
      <c r="L7" s="20" t="s">
        <v>82</v>
      </c>
      <c r="M7" s="23" t="s">
        <v>84</v>
      </c>
      <c r="N7" s="41"/>
    </row>
    <row r="8" spans="1:14" ht="12.75">
      <c r="A8" s="2"/>
      <c r="B8" s="2"/>
      <c r="C8" s="2"/>
      <c r="D8" s="2"/>
      <c r="E8" s="2"/>
      <c r="F8" s="2"/>
      <c r="G8" s="2"/>
      <c r="H8" s="2"/>
      <c r="I8" s="21"/>
      <c r="J8" s="4"/>
      <c r="K8" s="4"/>
      <c r="L8" s="21"/>
      <c r="M8" s="24"/>
      <c r="N8" s="24"/>
    </row>
    <row r="9" spans="1:14" ht="12.75" customHeight="1">
      <c r="A9" s="2">
        <v>1</v>
      </c>
      <c r="B9" s="17" t="s">
        <v>38</v>
      </c>
      <c r="C9" s="17" t="s">
        <v>23</v>
      </c>
      <c r="D9" s="17" t="s">
        <v>18</v>
      </c>
      <c r="E9" s="15" t="s">
        <v>39</v>
      </c>
      <c r="F9" s="11" t="s">
        <v>45</v>
      </c>
      <c r="G9" s="8">
        <v>10</v>
      </c>
      <c r="H9" s="7" t="s">
        <v>91</v>
      </c>
      <c r="I9" s="21">
        <v>49</v>
      </c>
      <c r="J9" s="4">
        <v>12</v>
      </c>
      <c r="K9" s="4">
        <v>17</v>
      </c>
      <c r="L9" s="21">
        <f>SUM(J9:K9)</f>
        <v>29</v>
      </c>
      <c r="M9" s="25">
        <f>SUM(I9,L9)</f>
        <v>78</v>
      </c>
      <c r="N9" s="25" t="s">
        <v>102</v>
      </c>
    </row>
    <row r="10" spans="1:14" ht="12.75" customHeight="1">
      <c r="A10" s="2">
        <v>2</v>
      </c>
      <c r="B10" s="17" t="s">
        <v>40</v>
      </c>
      <c r="C10" s="17" t="s">
        <v>22</v>
      </c>
      <c r="D10" s="17" t="s">
        <v>41</v>
      </c>
      <c r="E10" s="15" t="s">
        <v>39</v>
      </c>
      <c r="F10" s="11" t="s">
        <v>68</v>
      </c>
      <c r="G10" s="8">
        <v>10</v>
      </c>
      <c r="H10" s="7" t="s">
        <v>93</v>
      </c>
      <c r="I10" s="21">
        <v>47</v>
      </c>
      <c r="J10" s="4">
        <v>7</v>
      </c>
      <c r="K10" s="4">
        <v>14</v>
      </c>
      <c r="L10" s="21">
        <f>SUM(J10:K10)</f>
        <v>21</v>
      </c>
      <c r="M10" s="25">
        <f>SUM(I10,L10)</f>
        <v>68</v>
      </c>
      <c r="N10" s="25" t="s">
        <v>101</v>
      </c>
    </row>
    <row r="11" spans="1:14" ht="12.75" customHeight="1">
      <c r="A11" s="2">
        <v>3</v>
      </c>
      <c r="B11" s="17" t="s">
        <v>69</v>
      </c>
      <c r="C11" s="17" t="s">
        <v>70</v>
      </c>
      <c r="D11" s="17" t="s">
        <v>71</v>
      </c>
      <c r="E11" s="15" t="s">
        <v>76</v>
      </c>
      <c r="F11" s="11" t="s">
        <v>72</v>
      </c>
      <c r="G11" s="8">
        <v>10</v>
      </c>
      <c r="H11" s="7" t="s">
        <v>92</v>
      </c>
      <c r="I11" s="21">
        <v>37</v>
      </c>
      <c r="J11" s="4">
        <v>12</v>
      </c>
      <c r="K11" s="4">
        <v>17</v>
      </c>
      <c r="L11" s="21">
        <f>SUM(J11:K11)</f>
        <v>29</v>
      </c>
      <c r="M11" s="25">
        <f>SUM(I11,L11)</f>
        <v>66</v>
      </c>
      <c r="N11" s="25" t="s">
        <v>101</v>
      </c>
    </row>
    <row r="12" spans="1:14" ht="12.75" customHeight="1">
      <c r="A12" s="2">
        <v>4</v>
      </c>
      <c r="B12" s="17" t="s">
        <v>73</v>
      </c>
      <c r="C12" s="17" t="s">
        <v>74</v>
      </c>
      <c r="D12" s="17" t="s">
        <v>71</v>
      </c>
      <c r="E12" s="15" t="s">
        <v>44</v>
      </c>
      <c r="F12" s="11" t="s">
        <v>65</v>
      </c>
      <c r="G12" s="8">
        <v>10</v>
      </c>
      <c r="H12" s="7" t="s">
        <v>95</v>
      </c>
      <c r="I12" s="21">
        <v>41</v>
      </c>
      <c r="J12" s="4">
        <v>9</v>
      </c>
      <c r="K12" s="4">
        <v>13</v>
      </c>
      <c r="L12" s="21">
        <f>SUM(J12:K12)</f>
        <v>22</v>
      </c>
      <c r="M12" s="25">
        <f>SUM(I12,L12)</f>
        <v>63</v>
      </c>
      <c r="N12" s="25" t="s">
        <v>101</v>
      </c>
    </row>
    <row r="13" spans="1:14" ht="12.75" customHeight="1">
      <c r="A13" s="2">
        <v>5</v>
      </c>
      <c r="B13" s="17" t="s">
        <v>75</v>
      </c>
      <c r="C13" s="17" t="s">
        <v>22</v>
      </c>
      <c r="D13" s="17" t="s">
        <v>56</v>
      </c>
      <c r="E13" s="15" t="s">
        <v>39</v>
      </c>
      <c r="F13" s="12" t="s">
        <v>51</v>
      </c>
      <c r="G13" s="8">
        <v>10</v>
      </c>
      <c r="H13" s="7" t="s">
        <v>94</v>
      </c>
      <c r="I13" s="21">
        <v>45</v>
      </c>
      <c r="J13" s="4">
        <v>7</v>
      </c>
      <c r="K13" s="4">
        <v>11</v>
      </c>
      <c r="L13" s="21">
        <f>SUM(J13:K13)</f>
        <v>18</v>
      </c>
      <c r="M13" s="25">
        <f>SUM(I13,L13)</f>
        <v>63</v>
      </c>
      <c r="N13" s="25" t="s">
        <v>101</v>
      </c>
    </row>
    <row r="15" ht="12.75">
      <c r="B15" s="6"/>
    </row>
    <row r="17" ht="12.75">
      <c r="B17" s="6"/>
    </row>
  </sheetData>
  <sheetProtection/>
  <autoFilter ref="A8:N8">
    <sortState ref="A9:N17">
      <sortCondition descending="1" sortBy="value" ref="M9:M17"/>
    </sortState>
  </autoFilter>
  <mergeCells count="12">
    <mergeCell ref="H5:H7"/>
    <mergeCell ref="H4:I4"/>
    <mergeCell ref="J4:L4"/>
    <mergeCell ref="M4:N5"/>
    <mergeCell ref="N6:N7"/>
    <mergeCell ref="G4:G7"/>
    <mergeCell ref="A4:A7"/>
    <mergeCell ref="B4:B7"/>
    <mergeCell ref="C4:C7"/>
    <mergeCell ref="D4:D7"/>
    <mergeCell ref="E4:E7"/>
    <mergeCell ref="F4:F7"/>
  </mergeCells>
  <printOptions horizontalCentered="1"/>
  <pageMargins left="0.25" right="0.29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4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40.7109375" style="0" customWidth="1"/>
    <col min="7" max="7" width="8.7109375" style="0" customWidth="1"/>
    <col min="9" max="9" width="8.8515625" style="0" customWidth="1"/>
    <col min="10" max="10" width="10.421875" style="0" customWidth="1"/>
    <col min="11" max="11" width="10.28125" style="0" customWidth="1"/>
    <col min="12" max="12" width="7.7109375" style="0" customWidth="1"/>
    <col min="14" max="14" width="10.7109375" style="0" customWidth="1"/>
  </cols>
  <sheetData>
    <row r="2" spans="1:4" ht="12.75">
      <c r="A2" s="1" t="s">
        <v>14</v>
      </c>
      <c r="C2" t="s">
        <v>13</v>
      </c>
      <c r="D2" s="18" t="s">
        <v>52</v>
      </c>
    </row>
    <row r="4" spans="1:14" ht="37.5" customHeight="1">
      <c r="A4" s="27" t="s">
        <v>0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53</v>
      </c>
      <c r="G4" s="27" t="s">
        <v>1</v>
      </c>
      <c r="H4" s="33" t="s">
        <v>11</v>
      </c>
      <c r="I4" s="34"/>
      <c r="J4" s="35" t="s">
        <v>35</v>
      </c>
      <c r="K4" s="35"/>
      <c r="L4" s="34"/>
      <c r="M4" s="36" t="s">
        <v>7</v>
      </c>
      <c r="N4" s="37"/>
    </row>
    <row r="5" spans="1:14" ht="24.75" customHeight="1">
      <c r="A5" s="28"/>
      <c r="B5" s="28"/>
      <c r="C5" s="28"/>
      <c r="D5" s="28"/>
      <c r="E5" s="28"/>
      <c r="F5" s="28"/>
      <c r="G5" s="28"/>
      <c r="H5" s="30" t="s">
        <v>8</v>
      </c>
      <c r="I5" s="19" t="s">
        <v>10</v>
      </c>
      <c r="J5" s="5" t="s">
        <v>16</v>
      </c>
      <c r="K5" s="5" t="s">
        <v>17</v>
      </c>
      <c r="L5" s="22" t="s">
        <v>10</v>
      </c>
      <c r="M5" s="38"/>
      <c r="N5" s="39"/>
    </row>
    <row r="6" spans="1:14" ht="12.75">
      <c r="A6" s="28"/>
      <c r="B6" s="28"/>
      <c r="C6" s="28"/>
      <c r="D6" s="28"/>
      <c r="E6" s="28"/>
      <c r="F6" s="28"/>
      <c r="G6" s="28"/>
      <c r="H6" s="31"/>
      <c r="I6" s="20" t="s">
        <v>6</v>
      </c>
      <c r="J6" s="3" t="s">
        <v>6</v>
      </c>
      <c r="K6" s="3" t="s">
        <v>6</v>
      </c>
      <c r="L6" s="20" t="s">
        <v>6</v>
      </c>
      <c r="M6" s="23" t="s">
        <v>6</v>
      </c>
      <c r="N6" s="40" t="s">
        <v>27</v>
      </c>
    </row>
    <row r="7" spans="1:14" ht="12.75">
      <c r="A7" s="29"/>
      <c r="B7" s="29"/>
      <c r="C7" s="29"/>
      <c r="D7" s="29"/>
      <c r="E7" s="29"/>
      <c r="F7" s="29"/>
      <c r="G7" s="29"/>
      <c r="H7" s="32"/>
      <c r="I7" s="20" t="s">
        <v>81</v>
      </c>
      <c r="J7" s="3" t="s">
        <v>15</v>
      </c>
      <c r="K7" s="3" t="s">
        <v>15</v>
      </c>
      <c r="L7" s="20" t="s">
        <v>82</v>
      </c>
      <c r="M7" s="23" t="s">
        <v>83</v>
      </c>
      <c r="N7" s="41"/>
    </row>
    <row r="8" spans="1:14" ht="12.75">
      <c r="A8" s="2"/>
      <c r="B8" s="2"/>
      <c r="C8" s="2"/>
      <c r="D8" s="2"/>
      <c r="E8" s="2"/>
      <c r="F8" s="2"/>
      <c r="G8" s="2"/>
      <c r="H8" s="2"/>
      <c r="I8" s="21"/>
      <c r="J8" s="4"/>
      <c r="K8" s="4"/>
      <c r="L8" s="21"/>
      <c r="M8" s="24"/>
      <c r="N8" s="24"/>
    </row>
    <row r="9" spans="1:14" ht="12.75" customHeight="1">
      <c r="A9" s="9">
        <v>1</v>
      </c>
      <c r="B9" s="11" t="s">
        <v>29</v>
      </c>
      <c r="C9" s="11" t="s">
        <v>30</v>
      </c>
      <c r="D9" s="11" t="s">
        <v>24</v>
      </c>
      <c r="E9" s="15" t="s">
        <v>39</v>
      </c>
      <c r="F9" s="11" t="s">
        <v>78</v>
      </c>
      <c r="G9" s="8">
        <v>11</v>
      </c>
      <c r="H9" s="7" t="s">
        <v>89</v>
      </c>
      <c r="I9" s="21">
        <v>48</v>
      </c>
      <c r="J9" s="4">
        <v>13</v>
      </c>
      <c r="K9" s="4">
        <v>17</v>
      </c>
      <c r="L9" s="21">
        <f>SUM(J9:K9)</f>
        <v>30</v>
      </c>
      <c r="M9" s="25">
        <f>SUM(I9,L9)</f>
        <v>78</v>
      </c>
      <c r="N9" s="25" t="s">
        <v>102</v>
      </c>
    </row>
    <row r="10" spans="1:14" ht="12.75" customHeight="1">
      <c r="A10" s="9">
        <v>2</v>
      </c>
      <c r="B10" s="11" t="s">
        <v>50</v>
      </c>
      <c r="C10" s="11" t="s">
        <v>42</v>
      </c>
      <c r="D10" s="11" t="s">
        <v>26</v>
      </c>
      <c r="E10" s="15" t="s">
        <v>44</v>
      </c>
      <c r="F10" s="11" t="s">
        <v>65</v>
      </c>
      <c r="G10" s="8">
        <v>11</v>
      </c>
      <c r="H10" s="7" t="s">
        <v>88</v>
      </c>
      <c r="I10" s="21">
        <v>54</v>
      </c>
      <c r="J10" s="4">
        <v>9</v>
      </c>
      <c r="K10" s="4">
        <v>14</v>
      </c>
      <c r="L10" s="21">
        <f>SUM(J10:K10)</f>
        <v>23</v>
      </c>
      <c r="M10" s="25">
        <f>SUM(I10,L10)</f>
        <v>77</v>
      </c>
      <c r="N10" s="25" t="s">
        <v>101</v>
      </c>
    </row>
    <row r="11" spans="1:14" ht="12.75" customHeight="1">
      <c r="A11" s="9">
        <v>3</v>
      </c>
      <c r="B11" s="10" t="s">
        <v>47</v>
      </c>
      <c r="C11" s="13" t="s">
        <v>28</v>
      </c>
      <c r="D11" s="13" t="s">
        <v>25</v>
      </c>
      <c r="E11" s="15" t="s">
        <v>19</v>
      </c>
      <c r="F11" s="10" t="s">
        <v>77</v>
      </c>
      <c r="G11" s="8">
        <v>11</v>
      </c>
      <c r="H11" s="7" t="s">
        <v>87</v>
      </c>
      <c r="I11" s="21">
        <v>53</v>
      </c>
      <c r="J11" s="4">
        <v>9</v>
      </c>
      <c r="K11" s="4">
        <v>15</v>
      </c>
      <c r="L11" s="21">
        <f>SUM(J11:K11)</f>
        <v>24</v>
      </c>
      <c r="M11" s="25">
        <f>SUM(I11,L11)</f>
        <v>77</v>
      </c>
      <c r="N11" s="25" t="s">
        <v>101</v>
      </c>
    </row>
    <row r="12" spans="1:14" ht="12.75" customHeight="1">
      <c r="A12" s="9">
        <v>4</v>
      </c>
      <c r="B12" s="12" t="s">
        <v>32</v>
      </c>
      <c r="C12" s="12" t="s">
        <v>49</v>
      </c>
      <c r="D12" s="12" t="s">
        <v>33</v>
      </c>
      <c r="E12" s="15" t="s">
        <v>44</v>
      </c>
      <c r="F12" s="12" t="s">
        <v>79</v>
      </c>
      <c r="G12" s="8">
        <v>11</v>
      </c>
      <c r="H12" s="7" t="s">
        <v>90</v>
      </c>
      <c r="I12" s="21">
        <v>54</v>
      </c>
      <c r="J12" s="4">
        <v>8</v>
      </c>
      <c r="K12" s="4">
        <v>14</v>
      </c>
      <c r="L12" s="21">
        <f>SUM(J12:K12)</f>
        <v>22</v>
      </c>
      <c r="M12" s="25">
        <f>SUM(I12,L12)</f>
        <v>76</v>
      </c>
      <c r="N12" s="25" t="s">
        <v>101</v>
      </c>
    </row>
    <row r="13" spans="1:14" ht="12.75" customHeight="1">
      <c r="A13" s="9">
        <v>5</v>
      </c>
      <c r="B13" s="11" t="s">
        <v>48</v>
      </c>
      <c r="C13" s="11" t="s">
        <v>36</v>
      </c>
      <c r="D13" s="11" t="s">
        <v>24</v>
      </c>
      <c r="E13" s="15" t="s">
        <v>44</v>
      </c>
      <c r="F13" s="11" t="s">
        <v>31</v>
      </c>
      <c r="G13" s="8">
        <v>11</v>
      </c>
      <c r="H13" s="7" t="s">
        <v>86</v>
      </c>
      <c r="I13" s="21">
        <v>50</v>
      </c>
      <c r="J13" s="4">
        <v>10</v>
      </c>
      <c r="K13" s="4">
        <v>15</v>
      </c>
      <c r="L13" s="21">
        <f>SUM(J13:K13)</f>
        <v>25</v>
      </c>
      <c r="M13" s="25">
        <f>SUM(I13,L13)</f>
        <v>75</v>
      </c>
      <c r="N13" s="25" t="s">
        <v>101</v>
      </c>
    </row>
    <row r="14" ht="12.75">
      <c r="B14" s="6"/>
    </row>
  </sheetData>
  <sheetProtection/>
  <autoFilter ref="A8:N8">
    <sortState ref="A9:N14">
      <sortCondition descending="1" sortBy="value" ref="M9:M14"/>
    </sortState>
  </autoFilter>
  <mergeCells count="12">
    <mergeCell ref="J4:L4"/>
    <mergeCell ref="M4:N5"/>
    <mergeCell ref="N6:N7"/>
    <mergeCell ref="E4:E7"/>
    <mergeCell ref="F4:F7"/>
    <mergeCell ref="G4:G7"/>
    <mergeCell ref="A4:A7"/>
    <mergeCell ref="B4:B7"/>
    <mergeCell ref="C4:C7"/>
    <mergeCell ref="D4:D7"/>
    <mergeCell ref="H5:H7"/>
    <mergeCell ref="H4:I4"/>
  </mergeCells>
  <printOptions horizontalCentered="1"/>
  <pageMargins left="0.25" right="0.29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Кристина Александровна Баева</cp:lastModifiedBy>
  <cp:lastPrinted>2020-02-06T11:43:46Z</cp:lastPrinted>
  <dcterms:created xsi:type="dcterms:W3CDTF">1996-10-08T23:32:33Z</dcterms:created>
  <dcterms:modified xsi:type="dcterms:W3CDTF">2020-02-06T12:38:46Z</dcterms:modified>
  <cp:category/>
  <cp:version/>
  <cp:contentType/>
  <cp:contentStatus/>
</cp:coreProperties>
</file>