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8796" activeTab="0"/>
  </bookViews>
  <sheets>
    <sheet name="ФИ 7" sheetId="1" r:id="rId1"/>
    <sheet name="ФИ 8" sheetId="2" r:id="rId2"/>
    <sheet name="ФИ 9" sheetId="3" r:id="rId3"/>
    <sheet name="ФИ 10" sheetId="4" r:id="rId4"/>
    <sheet name="ФИ 11" sheetId="5" r:id="rId5"/>
  </sheets>
  <definedNames>
    <definedName name="_xlnm._FilterDatabase" localSheetId="3" hidden="1">'ФИ 10'!$A$8:$U$8</definedName>
    <definedName name="_xlnm._FilterDatabase" localSheetId="4" hidden="1">'ФИ 11'!$A$8:$U$8</definedName>
    <definedName name="_xlnm._FilterDatabase" localSheetId="0" hidden="1">'ФИ 7'!$A$8:$U$8</definedName>
    <definedName name="_xlnm._FilterDatabase" localSheetId="1" hidden="1">'ФИ 8'!$A$8:$U$8</definedName>
    <definedName name="_xlnm._FilterDatabase" localSheetId="2" hidden="1">'ФИ 9'!$A$8:$U$24</definedName>
    <definedName name="_xlnm.Print_Area" localSheetId="0">'ФИ 7'!$A$1:$U$13</definedName>
    <definedName name="_xlnm.Print_Area" localSheetId="1">'ФИ 8'!$A$1:$U$23</definedName>
    <definedName name="_xlnm.Print_Area" localSheetId="2">'ФИ 9'!$A$1:$U$24</definedName>
  </definedNames>
  <calcPr fullCalcOnLoad="1" refMode="R1C1"/>
</workbook>
</file>

<file path=xl/sharedStrings.xml><?xml version="1.0" encoding="utf-8"?>
<sst xmlns="http://schemas.openxmlformats.org/spreadsheetml/2006/main" count="799" uniqueCount="399">
  <si>
    <t>№ п/п</t>
  </si>
  <si>
    <t>класс</t>
  </si>
  <si>
    <t>Фамилия</t>
  </si>
  <si>
    <t>Имя</t>
  </si>
  <si>
    <t>Отчество</t>
  </si>
  <si>
    <t>Александр</t>
  </si>
  <si>
    <t>Сергеевна</t>
  </si>
  <si>
    <t>Андреевич</t>
  </si>
  <si>
    <t>Алексеевич</t>
  </si>
  <si>
    <t>Александрович</t>
  </si>
  <si>
    <t>муниципалитет</t>
  </si>
  <si>
    <t>Балл</t>
  </si>
  <si>
    <t>ИТОГ</t>
  </si>
  <si>
    <t>ID</t>
  </si>
  <si>
    <t>Физика (ФИ)</t>
  </si>
  <si>
    <t>Дмитрий</t>
  </si>
  <si>
    <t>9 класс</t>
  </si>
  <si>
    <t>Сергеевич</t>
  </si>
  <si>
    <t>№ 1</t>
  </si>
  <si>
    <t>№ 2</t>
  </si>
  <si>
    <t>№ 3</t>
  </si>
  <si>
    <t>№ 4</t>
  </si>
  <si>
    <t>∑</t>
  </si>
  <si>
    <t>День 1 (теоретический тур)</t>
  </si>
  <si>
    <t>День 2 (практический тур)</t>
  </si>
  <si>
    <t>10 класс</t>
  </si>
  <si>
    <t>11 класс</t>
  </si>
  <si>
    <t>max=10</t>
  </si>
  <si>
    <t>max=50</t>
  </si>
  <si>
    <t>max=15</t>
  </si>
  <si>
    <t>Анастасия</t>
  </si>
  <si>
    <t>Алексеевна</t>
  </si>
  <si>
    <t>Никита</t>
  </si>
  <si>
    <t>Роман</t>
  </si>
  <si>
    <t>Владимирович</t>
  </si>
  <si>
    <t>Андрей</t>
  </si>
  <si>
    <t>Владислав</t>
  </si>
  <si>
    <t>Добринский район</t>
  </si>
  <si>
    <t>Михаил</t>
  </si>
  <si>
    <t>Иван</t>
  </si>
  <si>
    <t>Дмитриевич</t>
  </si>
  <si>
    <t>Кирилл</t>
  </si>
  <si>
    <t>Максим</t>
  </si>
  <si>
    <t>7 класс</t>
  </si>
  <si>
    <t>Яна</t>
  </si>
  <si>
    <t>Данила</t>
  </si>
  <si>
    <t>Полина</t>
  </si>
  <si>
    <t>Задонский район</t>
  </si>
  <si>
    <t>8 класс</t>
  </si>
  <si>
    <t>Романович</t>
  </si>
  <si>
    <t>max=20</t>
  </si>
  <si>
    <t>Илья</t>
  </si>
  <si>
    <t>Геннадьевич</t>
  </si>
  <si>
    <t>Хлевенский район</t>
  </si>
  <si>
    <t>Игоревич</t>
  </si>
  <si>
    <t>Дарья</t>
  </si>
  <si>
    <t>Павлович</t>
  </si>
  <si>
    <t>Игоревна</t>
  </si>
  <si>
    <t xml:space="preserve"> </t>
  </si>
  <si>
    <t>Статус</t>
  </si>
  <si>
    <t>Статутс</t>
  </si>
  <si>
    <t>МБОУ "Лицей №5 г. Ельца"</t>
  </si>
  <si>
    <t>Романовна</t>
  </si>
  <si>
    <t>Егор</t>
  </si>
  <si>
    <t>Ролдугина</t>
  </si>
  <si>
    <t>Родионов</t>
  </si>
  <si>
    <t>Борисович</t>
  </si>
  <si>
    <t>Исаев</t>
  </si>
  <si>
    <t>город Липецк</t>
  </si>
  <si>
    <t>город Елец</t>
  </si>
  <si>
    <t>Щетинин</t>
  </si>
  <si>
    <t>Скуратов</t>
  </si>
  <si>
    <t>Артём</t>
  </si>
  <si>
    <t>Шерстяных</t>
  </si>
  <si>
    <t>Евгеньевна</t>
  </si>
  <si>
    <t>МБОУ гимназия №12 города Липецка</t>
  </si>
  <si>
    <t>Константиновна</t>
  </si>
  <si>
    <t>Виталиевич</t>
  </si>
  <si>
    <t>Лебедянский район</t>
  </si>
  <si>
    <t>Михайлович</t>
  </si>
  <si>
    <t>Сергей</t>
  </si>
  <si>
    <t>МБОУ СШ №2 г. Лебедянь</t>
  </si>
  <si>
    <t>МБОУ "Гимназия №64" города Липецка</t>
  </si>
  <si>
    <t>образовательная организация</t>
  </si>
  <si>
    <t>Анатольевна</t>
  </si>
  <si>
    <t>Петрухин</t>
  </si>
  <si>
    <t>Богатиков</t>
  </si>
  <si>
    <t>Анатольевич</t>
  </si>
  <si>
    <t>Владимировна</t>
  </si>
  <si>
    <t>Кочеткова</t>
  </si>
  <si>
    <t>Анжелика</t>
  </si>
  <si>
    <t>Данковский район</t>
  </si>
  <si>
    <t>Глеков</t>
  </si>
  <si>
    <t>Олегович</t>
  </si>
  <si>
    <t>МАОУ гимназия №69 г. Липецка</t>
  </si>
  <si>
    <t>МБОУ "Гимназия №11 г. Ельца"</t>
  </si>
  <si>
    <t>МБОУ СОШ №1 г. Данкова</t>
  </si>
  <si>
    <t>Анна</t>
  </si>
  <si>
    <t>Ульяна</t>
  </si>
  <si>
    <t>Александровна</t>
  </si>
  <si>
    <t>Котов</t>
  </si>
  <si>
    <t>Краснинский район</t>
  </si>
  <si>
    <t>Липецкий район</t>
  </si>
  <si>
    <t>МБОУ СОШ с. Красное</t>
  </si>
  <si>
    <t>Матвей</t>
  </si>
  <si>
    <t>Вероника</t>
  </si>
  <si>
    <t>Елизавета</t>
  </si>
  <si>
    <t>МБОУ СШ №33 г. Липецка</t>
  </si>
  <si>
    <t>Ермолов</t>
  </si>
  <si>
    <t>МБОУ им. Л.Н. Толстого</t>
  </si>
  <si>
    <t>Орешина</t>
  </si>
  <si>
    <t>Романов</t>
  </si>
  <si>
    <t>Николаевна</t>
  </si>
  <si>
    <t>Игорь</t>
  </si>
  <si>
    <t>Григорий</t>
  </si>
  <si>
    <t>Витальевна</t>
  </si>
  <si>
    <t>Минасян</t>
  </si>
  <si>
    <t>Лерментович</t>
  </si>
  <si>
    <t>МАОУ СОШ №29 города Липецка</t>
  </si>
  <si>
    <t>Вячеславовна</t>
  </si>
  <si>
    <t>23.01.2021, 25.01.2021</t>
  </si>
  <si>
    <t>Осокина</t>
  </si>
  <si>
    <t>Германовна</t>
  </si>
  <si>
    <t>Гришина</t>
  </si>
  <si>
    <t>Мария</t>
  </si>
  <si>
    <t>Хрусталева</t>
  </si>
  <si>
    <t>Виктория</t>
  </si>
  <si>
    <t>Федоровна</t>
  </si>
  <si>
    <t>Истомин</t>
  </si>
  <si>
    <t>Рябцев</t>
  </si>
  <si>
    <t>Шишкина</t>
  </si>
  <si>
    <t>Дмитриевна</t>
  </si>
  <si>
    <t>Фадеев</t>
  </si>
  <si>
    <t>Глеб</t>
  </si>
  <si>
    <t>Меньшов</t>
  </si>
  <si>
    <t>Гордей</t>
  </si>
  <si>
    <t>Федерякин</t>
  </si>
  <si>
    <t>Грязинский район</t>
  </si>
  <si>
    <t>МБОУ «СШ №24 г. Ельца»</t>
  </si>
  <si>
    <t>МБОУ "Лицей №3 им. К.А.Москаленко" г.Липецка</t>
  </si>
  <si>
    <t>МБОУ «Гимназия №1» г. Липецка</t>
  </si>
  <si>
    <t>МБОУ «Гимназия №64» города Липецка</t>
  </si>
  <si>
    <t>МБОУ СОШ №9 г. Грязи</t>
  </si>
  <si>
    <t>МБОУ СОШ с. Дмитряшевка</t>
  </si>
  <si>
    <t xml:space="preserve">Родионов </t>
  </si>
  <si>
    <t>МАОУ «СШ №12 г. Ельца»</t>
  </si>
  <si>
    <t>МБОУ «Гимназия №11 г. Ельца»</t>
  </si>
  <si>
    <t>МБОУ «Лицей №5 г. Ельца»</t>
  </si>
  <si>
    <t>МБОУ «СШ №10 с углубленным изучением отдельных предметов»</t>
  </si>
  <si>
    <t>Горелкин</t>
  </si>
  <si>
    <t>Бессарабова</t>
  </si>
  <si>
    <t>София</t>
  </si>
  <si>
    <t>Туровец</t>
  </si>
  <si>
    <t>Кириченко</t>
  </si>
  <si>
    <t>Халикова</t>
  </si>
  <si>
    <t>Алина</t>
  </si>
  <si>
    <t>Станиславовна</t>
  </si>
  <si>
    <t>Витальевич</t>
  </si>
  <si>
    <t>Перцева</t>
  </si>
  <si>
    <t>Эльвира</t>
  </si>
  <si>
    <t>Геннадьевна</t>
  </si>
  <si>
    <t>Семенов</t>
  </si>
  <si>
    <t>Павел</t>
  </si>
  <si>
    <t>Филимонова</t>
  </si>
  <si>
    <t>Петров</t>
  </si>
  <si>
    <t>Валерьевич</t>
  </si>
  <si>
    <t>МБОУ СОШ №2 п. Добринка</t>
  </si>
  <si>
    <t>МБОУ «Гимназия №97 г. Ельца»</t>
  </si>
  <si>
    <t>Меркулов</t>
  </si>
  <si>
    <t>Пискарева</t>
  </si>
  <si>
    <t>Денисова</t>
  </si>
  <si>
    <t>Софья</t>
  </si>
  <si>
    <t>Белоглазов</t>
  </si>
  <si>
    <t>Ушакова</t>
  </si>
  <si>
    <t>Олеговна</t>
  </si>
  <si>
    <t>Мыльников</t>
  </si>
  <si>
    <t>Вячеславович</t>
  </si>
  <si>
    <t>Моисеев</t>
  </si>
  <si>
    <t>Титов</t>
  </si>
  <si>
    <t>Фёдор</t>
  </si>
  <si>
    <t>Николаевич</t>
  </si>
  <si>
    <t>Симонов</t>
  </si>
  <si>
    <t>Полднев</t>
  </si>
  <si>
    <t>Мезенцева</t>
  </si>
  <si>
    <t>Марина</t>
  </si>
  <si>
    <t>Осяев</t>
  </si>
  <si>
    <t>Башлыкова</t>
  </si>
  <si>
    <t>ГБОУ ЛО "Кадетская школа имени майора милиции Коврижных А.П."</t>
  </si>
  <si>
    <t>МБОУ СШ №62 г. Липецка</t>
  </si>
  <si>
    <t>МБОУ СОШ №37 имени Владимира Козадерова г.Липецка</t>
  </si>
  <si>
    <t>МБОУ СОШ с. Паниковец</t>
  </si>
  <si>
    <t>МБОУ СОШ с. Хрущевка</t>
  </si>
  <si>
    <t>Захарова</t>
  </si>
  <si>
    <t>Татьяна</t>
  </si>
  <si>
    <t>Аксенов</t>
  </si>
  <si>
    <t>Караваева</t>
  </si>
  <si>
    <t>Александра</t>
  </si>
  <si>
    <t>Бубнова</t>
  </si>
  <si>
    <t>Купавцева</t>
  </si>
  <si>
    <t>Орлов</t>
  </si>
  <si>
    <t>Сайдумова</t>
  </si>
  <si>
    <t>Камилла</t>
  </si>
  <si>
    <t>Расуловна</t>
  </si>
  <si>
    <t>Сыромятых</t>
  </si>
  <si>
    <t>Алексей</t>
  </si>
  <si>
    <t>Осетров</t>
  </si>
  <si>
    <t>Кочкарев</t>
  </si>
  <si>
    <t>Попова</t>
  </si>
  <si>
    <t>Самородов</t>
  </si>
  <si>
    <t>Евгений</t>
  </si>
  <si>
    <t>Дунаев</t>
  </si>
  <si>
    <t>МБОУ "СШ №10 с углубленным изучением отдельных предметов"</t>
  </si>
  <si>
    <t>Шалеева</t>
  </si>
  <si>
    <t>Валентина</t>
  </si>
  <si>
    <t>Рябцева</t>
  </si>
  <si>
    <t>Сухарева</t>
  </si>
  <si>
    <t>Морозова</t>
  </si>
  <si>
    <t>Павловна</t>
  </si>
  <si>
    <t>Чурляев</t>
  </si>
  <si>
    <t>Гревцов</t>
  </si>
  <si>
    <t>Веретенников</t>
  </si>
  <si>
    <t>Донских</t>
  </si>
  <si>
    <t>Полынков</t>
  </si>
  <si>
    <t>Даниил</t>
  </si>
  <si>
    <t>Блохина</t>
  </si>
  <si>
    <t>Золотухин</t>
  </si>
  <si>
    <t>Лев-Толстовский</t>
  </si>
  <si>
    <t>Фролов</t>
  </si>
  <si>
    <t>МБОУ лицей №4 г. Данкова</t>
  </si>
  <si>
    <t>ФИ71-16</t>
  </si>
  <si>
    <t>ФИ71-15</t>
  </si>
  <si>
    <t>МБОУ "Гимназия № 97 г. Ельца"</t>
  </si>
  <si>
    <t>ФИ71-14</t>
  </si>
  <si>
    <t>ФИ71-13</t>
  </si>
  <si>
    <t>ФИ71-12</t>
  </si>
  <si>
    <t>ФИ71-11</t>
  </si>
  <si>
    <t>ФИ71-10</t>
  </si>
  <si>
    <t>ФИ71-09</t>
  </si>
  <si>
    <t>ФИ71-08</t>
  </si>
  <si>
    <t>ФИ71-05</t>
  </si>
  <si>
    <t>ФИ71-04</t>
  </si>
  <si>
    <t>ФИ71-03</t>
  </si>
  <si>
    <t>ФИ71-02</t>
  </si>
  <si>
    <t>ФИ71-01</t>
  </si>
  <si>
    <t>Хорев</t>
  </si>
  <si>
    <t>ФИ71-07</t>
  </si>
  <si>
    <t>ФИ71-06</t>
  </si>
  <si>
    <t>ФИ81-16</t>
  </si>
  <si>
    <t>ФИ81-15</t>
  </si>
  <si>
    <t>ФИ81-14</t>
  </si>
  <si>
    <t>ФИ81-12</t>
  </si>
  <si>
    <t>ФИ81-11</t>
  </si>
  <si>
    <t>ФИ81-10</t>
  </si>
  <si>
    <t>ФИ81-09</t>
  </si>
  <si>
    <t>ФИ81-08</t>
  </si>
  <si>
    <t>ФИ81-07</t>
  </si>
  <si>
    <t>ФИ81-06</t>
  </si>
  <si>
    <t>ФИ81-05</t>
  </si>
  <si>
    <t>ФИ81-03</t>
  </si>
  <si>
    <t>ФИ81-01</t>
  </si>
  <si>
    <t>ФИ81-17</t>
  </si>
  <si>
    <t>ФИ81-13</t>
  </si>
  <si>
    <t>Алексеев</t>
  </si>
  <si>
    <t>ФИ81-02</t>
  </si>
  <si>
    <t>ФИ81-04</t>
  </si>
  <si>
    <t>Минакова</t>
  </si>
  <si>
    <t>Валерия</t>
  </si>
  <si>
    <t>Чаплыгинский район</t>
  </si>
  <si>
    <t>МБОУ СШ №1 с. Кривополянье</t>
  </si>
  <si>
    <t>ФИ91-16</t>
  </si>
  <si>
    <t>ФИ91-15</t>
  </si>
  <si>
    <t>ФИ91-14</t>
  </si>
  <si>
    <t>ФИ91-13</t>
  </si>
  <si>
    <t>ФИ91-12</t>
  </si>
  <si>
    <t>ФИ91-11</t>
  </si>
  <si>
    <t>ФИ91-10</t>
  </si>
  <si>
    <t>ФИ91-09</t>
  </si>
  <si>
    <t>ФИ91-08</t>
  </si>
  <si>
    <t>ФИ91-07</t>
  </si>
  <si>
    <t>ФИ91-06</t>
  </si>
  <si>
    <t>ФИ91-05</t>
  </si>
  <si>
    <t>ФИ91-04</t>
  </si>
  <si>
    <t>ФИ91-03</t>
  </si>
  <si>
    <t>ФИ91-02</t>
  </si>
  <si>
    <t>ФИ91-01</t>
  </si>
  <si>
    <t>ФИ101-14</t>
  </si>
  <si>
    <t>ФИ101-13</t>
  </si>
  <si>
    <t>ФИ101-12</t>
  </si>
  <si>
    <t>ФИ101-11</t>
  </si>
  <si>
    <t>ФИ101-10</t>
  </si>
  <si>
    <t>ФИ101-09</t>
  </si>
  <si>
    <t>ФИ101-08</t>
  </si>
  <si>
    <t>ФИ101-07</t>
  </si>
  <si>
    <t>ФИ101-06</t>
  </si>
  <si>
    <t>ФИ101-05</t>
  </si>
  <si>
    <t>ФИ101-04</t>
  </si>
  <si>
    <t>ФИ101-03</t>
  </si>
  <si>
    <t>ФИ101-02</t>
  </si>
  <si>
    <t>ФИ101-01</t>
  </si>
  <si>
    <t>max=12</t>
  </si>
  <si>
    <t>max=14</t>
  </si>
  <si>
    <t>ФИ111-17</t>
  </si>
  <si>
    <t>ФИ111-16</t>
  </si>
  <si>
    <t>ФИ111-15</t>
  </si>
  <si>
    <t>ФИ111-14</t>
  </si>
  <si>
    <t>ФИ111-13</t>
  </si>
  <si>
    <t>ФИ111-12</t>
  </si>
  <si>
    <t>ФИ111-11</t>
  </si>
  <si>
    <t>ФИ111-10</t>
  </si>
  <si>
    <t>ФИ111-09</t>
  </si>
  <si>
    <t>ФИ111-08</t>
  </si>
  <si>
    <t>ФИ111-07</t>
  </si>
  <si>
    <t>ФИ111-06</t>
  </si>
  <si>
    <t>ФИ111-05</t>
  </si>
  <si>
    <t>ФИ111-04</t>
  </si>
  <si>
    <t>ФИ111-03</t>
  </si>
  <si>
    <t>ФИ111-02</t>
  </si>
  <si>
    <t>ФИ111-01</t>
  </si>
  <si>
    <t>max=100</t>
  </si>
  <si>
    <t>max=13</t>
  </si>
  <si>
    <t>ФИ72-15</t>
  </si>
  <si>
    <t>ФИ72-14</t>
  </si>
  <si>
    <t>ФИ72-13</t>
  </si>
  <si>
    <t>ФИ72-12</t>
  </si>
  <si>
    <t>ФИ72-11</t>
  </si>
  <si>
    <t>ФИ72-10</t>
  </si>
  <si>
    <t>ФИ72-09</t>
  </si>
  <si>
    <t>ФИ72-08</t>
  </si>
  <si>
    <t>ФИ72-07</t>
  </si>
  <si>
    <t>ФИ72-06</t>
  </si>
  <si>
    <t>ФИ72-05</t>
  </si>
  <si>
    <t>ФИ72-04</t>
  </si>
  <si>
    <t>ФИ72-03</t>
  </si>
  <si>
    <t>ФИ72-02</t>
  </si>
  <si>
    <t>ФИ72-01</t>
  </si>
  <si>
    <t>ФИ82-16</t>
  </si>
  <si>
    <t>ФИ82-15</t>
  </si>
  <si>
    <t>ФИ82-14</t>
  </si>
  <si>
    <t>ФИ82-13</t>
  </si>
  <si>
    <t>ФИ82-12</t>
  </si>
  <si>
    <t>ФИ82-11</t>
  </si>
  <si>
    <t>ФИ82-10</t>
  </si>
  <si>
    <t>ФИ82-09</t>
  </si>
  <si>
    <t>ФИ82-08</t>
  </si>
  <si>
    <t>ФИ82-07</t>
  </si>
  <si>
    <t>ФИ82-06</t>
  </si>
  <si>
    <t>ФИ82-05</t>
  </si>
  <si>
    <t>ФИ82-04</t>
  </si>
  <si>
    <t>ФИ82-03</t>
  </si>
  <si>
    <t>ФИ82-02</t>
  </si>
  <si>
    <t>ФИ82-01</t>
  </si>
  <si>
    <t>ФИ92-16</t>
  </si>
  <si>
    <t>ФИ92-15</t>
  </si>
  <si>
    <t>ФИ92-14</t>
  </si>
  <si>
    <t>ФИ92-13</t>
  </si>
  <si>
    <t>ФИ92-12</t>
  </si>
  <si>
    <t>ФИ92-11</t>
  </si>
  <si>
    <t>ФИ92-10</t>
  </si>
  <si>
    <t>ФИ92-09</t>
  </si>
  <si>
    <t>ФИ92-08</t>
  </si>
  <si>
    <t>ФИ92-07</t>
  </si>
  <si>
    <t>ФИ92-06</t>
  </si>
  <si>
    <t>ФИ92-05</t>
  </si>
  <si>
    <t>ФИ92-04</t>
  </si>
  <si>
    <t>ФИ92-03</t>
  </si>
  <si>
    <t>ФИ92-02</t>
  </si>
  <si>
    <t>ФИ92-01</t>
  </si>
  <si>
    <t>ФИ102-14</t>
  </si>
  <si>
    <t>ФИ102-13</t>
  </si>
  <si>
    <t>ФИ102-12</t>
  </si>
  <si>
    <t>ФИ102-11</t>
  </si>
  <si>
    <t>ФИ102-10</t>
  </si>
  <si>
    <t>ФИ102-09</t>
  </si>
  <si>
    <t>ФИ102-08</t>
  </si>
  <si>
    <t>ФИ102-07</t>
  </si>
  <si>
    <t>ФИ102-06</t>
  </si>
  <si>
    <t>ФИ102-05</t>
  </si>
  <si>
    <t>ФИ102-04</t>
  </si>
  <si>
    <t>ФИ102-03</t>
  </si>
  <si>
    <t>ФИ102-02</t>
  </si>
  <si>
    <t>ФИ102-01</t>
  </si>
  <si>
    <t>ФИ112-17</t>
  </si>
  <si>
    <t>ФИ112-16</t>
  </si>
  <si>
    <t>ФИ112-15</t>
  </si>
  <si>
    <t>ФИ112-14</t>
  </si>
  <si>
    <t>ФИ112-13</t>
  </si>
  <si>
    <t>ФИ112-12</t>
  </si>
  <si>
    <t>ФИ112-11</t>
  </si>
  <si>
    <t>ФИ112-10</t>
  </si>
  <si>
    <t>ФИ112-09</t>
  </si>
  <si>
    <t>ФИ112-08</t>
  </si>
  <si>
    <t>ФИ112-07</t>
  </si>
  <si>
    <t>ФИ112-06</t>
  </si>
  <si>
    <t>ФИ112-05</t>
  </si>
  <si>
    <t>ФИ112-04</t>
  </si>
  <si>
    <t>ФИ112-03</t>
  </si>
  <si>
    <t>ФИ112-02</t>
  </si>
  <si>
    <t>ФИ112-01</t>
  </si>
  <si>
    <t>Шпаков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</si>
</sst>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35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36" borderId="12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37" borderId="14" xfId="0" applyFont="1" applyFill="1" applyBorder="1" applyAlignment="1">
      <alignment horizontal="left" vertical="top"/>
    </xf>
    <xf numFmtId="0" fontId="41" fillId="37" borderId="14" xfId="0" applyFont="1" applyFill="1" applyBorder="1" applyAlignment="1">
      <alignment horizontal="left" vertical="top"/>
    </xf>
    <xf numFmtId="0" fontId="40" fillId="37" borderId="14" xfId="0" applyFont="1" applyFill="1" applyBorder="1" applyAlignment="1">
      <alignment horizontal="center" vertical="top"/>
    </xf>
    <xf numFmtId="0" fontId="41" fillId="37" borderId="14" xfId="0" applyFont="1" applyFill="1" applyBorder="1" applyAlignment="1">
      <alignment horizontal="center" vertical="top"/>
    </xf>
    <xf numFmtId="0" fontId="40" fillId="37" borderId="15" xfId="0" applyFont="1" applyFill="1" applyBorder="1" applyAlignment="1">
      <alignment horizontal="left" vertical="top"/>
    </xf>
    <xf numFmtId="0" fontId="40" fillId="37" borderId="16" xfId="0" applyFont="1" applyFill="1" applyBorder="1" applyAlignment="1">
      <alignment horizontal="left" vertical="top"/>
    </xf>
    <xf numFmtId="0" fontId="40" fillId="37" borderId="17" xfId="0" applyFont="1" applyFill="1" applyBorder="1" applyAlignment="1">
      <alignment horizontal="left" vertical="top"/>
    </xf>
    <xf numFmtId="0" fontId="40" fillId="37" borderId="18" xfId="0" applyFont="1" applyFill="1" applyBorder="1" applyAlignment="1">
      <alignment horizontal="left" vertical="top"/>
    </xf>
    <xf numFmtId="0" fontId="40" fillId="37" borderId="19" xfId="0" applyFont="1" applyFill="1" applyBorder="1" applyAlignment="1">
      <alignment horizontal="left" vertical="top"/>
    </xf>
    <xf numFmtId="0" fontId="40" fillId="37" borderId="20" xfId="0" applyFont="1" applyFill="1" applyBorder="1" applyAlignment="1">
      <alignment horizontal="left" vertical="top"/>
    </xf>
    <xf numFmtId="0" fontId="41" fillId="37" borderId="20" xfId="0" applyFont="1" applyFill="1" applyBorder="1" applyAlignment="1">
      <alignment horizontal="left" vertical="top"/>
    </xf>
    <xf numFmtId="0" fontId="40" fillId="37" borderId="16" xfId="0" applyFont="1" applyFill="1" applyBorder="1" applyAlignment="1">
      <alignment horizontal="center" vertical="top"/>
    </xf>
    <xf numFmtId="0" fontId="40" fillId="37" borderId="18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40" fillId="37" borderId="10" xfId="0" applyFont="1" applyFill="1" applyBorder="1" applyAlignment="1">
      <alignment horizontal="center" vertical="top"/>
    </xf>
    <xf numFmtId="0" fontId="41" fillId="37" borderId="10" xfId="0" applyFont="1" applyFill="1" applyBorder="1" applyAlignment="1">
      <alignment horizontal="left" vertical="top"/>
    </xf>
    <xf numFmtId="0" fontId="40" fillId="37" borderId="21" xfId="0" applyFont="1" applyFill="1" applyBorder="1" applyAlignment="1">
      <alignment horizontal="left" vertical="top"/>
    </xf>
    <xf numFmtId="0" fontId="40" fillId="37" borderId="10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21" max="21" width="11.00390625" style="0" customWidth="1"/>
  </cols>
  <sheetData>
    <row r="2" spans="1:4" ht="12.75">
      <c r="A2" s="1" t="s">
        <v>14</v>
      </c>
      <c r="C2" t="s">
        <v>43</v>
      </c>
      <c r="D2" s="19" t="s">
        <v>120</v>
      </c>
    </row>
    <row r="4" spans="1:21" ht="13.5" customHeight="1">
      <c r="A4" s="59" t="s">
        <v>0</v>
      </c>
      <c r="B4" s="59" t="s">
        <v>2</v>
      </c>
      <c r="C4" s="59" t="s">
        <v>3</v>
      </c>
      <c r="D4" s="59" t="s">
        <v>4</v>
      </c>
      <c r="E4" s="59" t="s">
        <v>10</v>
      </c>
      <c r="F4" s="59" t="s">
        <v>83</v>
      </c>
      <c r="G4" s="59" t="s">
        <v>1</v>
      </c>
      <c r="H4" s="49" t="s">
        <v>23</v>
      </c>
      <c r="I4" s="49"/>
      <c r="J4" s="49"/>
      <c r="K4" s="49"/>
      <c r="L4" s="49"/>
      <c r="M4" s="49"/>
      <c r="N4" s="50" t="s">
        <v>24</v>
      </c>
      <c r="O4" s="51"/>
      <c r="P4" s="51"/>
      <c r="Q4" s="51"/>
      <c r="R4" s="51"/>
      <c r="S4" s="52"/>
      <c r="T4" s="53" t="s">
        <v>12</v>
      </c>
      <c r="U4" s="54"/>
    </row>
    <row r="5" spans="1:21" ht="12.75" customHeight="1">
      <c r="A5" s="60"/>
      <c r="B5" s="60"/>
      <c r="C5" s="60"/>
      <c r="D5" s="60"/>
      <c r="E5" s="60"/>
      <c r="F5" s="60"/>
      <c r="G5" s="60"/>
      <c r="H5" s="46" t="s">
        <v>13</v>
      </c>
      <c r="I5" s="7" t="s">
        <v>18</v>
      </c>
      <c r="J5" s="6" t="s">
        <v>19</v>
      </c>
      <c r="K5" s="6" t="s">
        <v>20</v>
      </c>
      <c r="L5" s="6" t="s">
        <v>21</v>
      </c>
      <c r="M5" s="8" t="s">
        <v>22</v>
      </c>
      <c r="N5" s="46" t="s">
        <v>13</v>
      </c>
      <c r="O5" s="6" t="s">
        <v>18</v>
      </c>
      <c r="P5" s="6" t="s">
        <v>19</v>
      </c>
      <c r="Q5" s="6" t="s">
        <v>20</v>
      </c>
      <c r="R5" s="6" t="s">
        <v>21</v>
      </c>
      <c r="S5" s="12" t="s">
        <v>22</v>
      </c>
      <c r="T5" s="55"/>
      <c r="U5" s="56"/>
    </row>
    <row r="6" spans="1:21" ht="12.75">
      <c r="A6" s="60"/>
      <c r="B6" s="60"/>
      <c r="C6" s="60"/>
      <c r="D6" s="60"/>
      <c r="E6" s="60"/>
      <c r="F6" s="60"/>
      <c r="G6" s="60"/>
      <c r="H6" s="47"/>
      <c r="I6" s="4" t="s">
        <v>11</v>
      </c>
      <c r="J6" s="4" t="s">
        <v>11</v>
      </c>
      <c r="K6" s="4" t="s">
        <v>11</v>
      </c>
      <c r="L6" s="4" t="s">
        <v>11</v>
      </c>
      <c r="M6" s="11" t="s">
        <v>11</v>
      </c>
      <c r="N6" s="47"/>
      <c r="O6" s="4" t="s">
        <v>11</v>
      </c>
      <c r="P6" s="4" t="s">
        <v>11</v>
      </c>
      <c r="Q6" s="4" t="s">
        <v>11</v>
      </c>
      <c r="R6" s="4" t="s">
        <v>11</v>
      </c>
      <c r="S6" s="11" t="s">
        <v>11</v>
      </c>
      <c r="T6" s="5" t="s">
        <v>11</v>
      </c>
      <c r="U6" s="57" t="s">
        <v>59</v>
      </c>
    </row>
    <row r="7" spans="1:21" ht="12.75">
      <c r="A7" s="61"/>
      <c r="B7" s="61"/>
      <c r="C7" s="61"/>
      <c r="D7" s="61"/>
      <c r="E7" s="61"/>
      <c r="F7" s="61"/>
      <c r="G7" s="61"/>
      <c r="H7" s="48"/>
      <c r="I7" s="4" t="s">
        <v>27</v>
      </c>
      <c r="J7" s="4" t="s">
        <v>27</v>
      </c>
      <c r="K7" s="4" t="s">
        <v>27</v>
      </c>
      <c r="L7" s="4" t="s">
        <v>50</v>
      </c>
      <c r="M7" s="11" t="s">
        <v>28</v>
      </c>
      <c r="N7" s="48"/>
      <c r="O7" s="4" t="s">
        <v>27</v>
      </c>
      <c r="P7" s="4" t="s">
        <v>27</v>
      </c>
      <c r="Q7" s="4" t="s">
        <v>27</v>
      </c>
      <c r="R7" s="4" t="s">
        <v>50</v>
      </c>
      <c r="S7" s="11" t="s">
        <v>28</v>
      </c>
      <c r="T7" s="5" t="s">
        <v>318</v>
      </c>
      <c r="U7" s="58"/>
    </row>
    <row r="8" spans="1:21" ht="12.75">
      <c r="A8" s="20"/>
      <c r="B8" s="2"/>
      <c r="C8" s="2"/>
      <c r="D8" s="2"/>
      <c r="E8" s="2"/>
      <c r="F8" s="2"/>
      <c r="G8" s="41"/>
      <c r="H8" s="2"/>
      <c r="I8" s="2"/>
      <c r="J8" s="2"/>
      <c r="K8" s="2"/>
      <c r="L8" s="2"/>
      <c r="M8" s="9"/>
      <c r="N8" s="10"/>
      <c r="O8" s="10"/>
      <c r="P8" s="10"/>
      <c r="Q8" s="10"/>
      <c r="R8" s="10"/>
      <c r="S8" s="9"/>
      <c r="T8" s="3"/>
      <c r="U8" s="3"/>
    </row>
    <row r="9" spans="1:21" ht="12.75">
      <c r="A9" s="20">
        <v>1</v>
      </c>
      <c r="B9" s="45" t="s">
        <v>227</v>
      </c>
      <c r="C9" s="45" t="s">
        <v>5</v>
      </c>
      <c r="D9" s="45" t="s">
        <v>9</v>
      </c>
      <c r="E9" s="42" t="s">
        <v>78</v>
      </c>
      <c r="F9" s="45" t="s">
        <v>81</v>
      </c>
      <c r="G9" s="21">
        <v>7</v>
      </c>
      <c r="H9" s="23" t="s">
        <v>241</v>
      </c>
      <c r="I9" s="15">
        <v>3</v>
      </c>
      <c r="J9" s="15">
        <v>2</v>
      </c>
      <c r="K9" s="15">
        <v>8</v>
      </c>
      <c r="L9" s="15">
        <v>0</v>
      </c>
      <c r="M9" s="9">
        <f aca="true" t="shared" si="0" ref="M9:M24">SUM(I9:L9)</f>
        <v>13</v>
      </c>
      <c r="N9" s="27" t="s">
        <v>324</v>
      </c>
      <c r="O9" s="27">
        <v>0</v>
      </c>
      <c r="P9" s="27">
        <v>8</v>
      </c>
      <c r="Q9" s="15">
        <v>2</v>
      </c>
      <c r="R9" s="15">
        <v>3</v>
      </c>
      <c r="S9" s="9">
        <f aca="true" t="shared" si="1" ref="S9:S19">SUM(O9:R9)</f>
        <v>13</v>
      </c>
      <c r="T9" s="13">
        <f aca="true" t="shared" si="2" ref="T9:T24">S9+M9</f>
        <v>26</v>
      </c>
      <c r="U9" s="13"/>
    </row>
    <row r="10" spans="1:21" ht="12.75">
      <c r="A10" s="20">
        <v>2</v>
      </c>
      <c r="B10" s="43" t="s">
        <v>398</v>
      </c>
      <c r="C10" s="43" t="s">
        <v>51</v>
      </c>
      <c r="D10" s="43" t="s">
        <v>49</v>
      </c>
      <c r="E10" s="42" t="s">
        <v>68</v>
      </c>
      <c r="F10" s="43" t="s">
        <v>82</v>
      </c>
      <c r="G10" s="21">
        <v>7</v>
      </c>
      <c r="H10" s="23" t="s">
        <v>246</v>
      </c>
      <c r="I10" s="15">
        <v>2</v>
      </c>
      <c r="J10" s="15">
        <v>2</v>
      </c>
      <c r="K10" s="15">
        <v>6</v>
      </c>
      <c r="L10" s="15">
        <v>0</v>
      </c>
      <c r="M10" s="9">
        <f t="shared" si="0"/>
        <v>10</v>
      </c>
      <c r="N10" s="26" t="s">
        <v>333</v>
      </c>
      <c r="O10" s="26">
        <v>3</v>
      </c>
      <c r="P10" s="26">
        <v>8</v>
      </c>
      <c r="Q10" s="25">
        <v>0</v>
      </c>
      <c r="R10" s="25">
        <v>2</v>
      </c>
      <c r="S10" s="9">
        <f t="shared" si="1"/>
        <v>13</v>
      </c>
      <c r="T10" s="13">
        <f t="shared" si="2"/>
        <v>23</v>
      </c>
      <c r="U10" s="13"/>
    </row>
    <row r="11" spans="1:21" ht="12.75">
      <c r="A11" s="20">
        <v>3</v>
      </c>
      <c r="B11" s="37" t="s">
        <v>110</v>
      </c>
      <c r="C11" s="28" t="s">
        <v>97</v>
      </c>
      <c r="D11" s="28" t="s">
        <v>74</v>
      </c>
      <c r="E11" s="30" t="s">
        <v>68</v>
      </c>
      <c r="F11" s="29" t="s">
        <v>82</v>
      </c>
      <c r="G11" s="21">
        <v>7</v>
      </c>
      <c r="H11" s="23" t="s">
        <v>232</v>
      </c>
      <c r="I11" s="15">
        <v>1</v>
      </c>
      <c r="J11" s="15">
        <v>0</v>
      </c>
      <c r="K11" s="15">
        <v>1</v>
      </c>
      <c r="L11" s="15">
        <v>0</v>
      </c>
      <c r="M11" s="9">
        <f t="shared" si="0"/>
        <v>2</v>
      </c>
      <c r="N11" s="27" t="s">
        <v>321</v>
      </c>
      <c r="O11" s="27">
        <v>3</v>
      </c>
      <c r="P11" s="27">
        <v>8</v>
      </c>
      <c r="Q11" s="15">
        <v>0</v>
      </c>
      <c r="R11" s="15">
        <v>4</v>
      </c>
      <c r="S11" s="9">
        <f t="shared" si="1"/>
        <v>15</v>
      </c>
      <c r="T11" s="13">
        <f t="shared" si="2"/>
        <v>17</v>
      </c>
      <c r="U11" s="13"/>
    </row>
    <row r="12" spans="1:21" ht="12.75">
      <c r="A12" s="20">
        <v>4</v>
      </c>
      <c r="B12" s="37" t="s">
        <v>221</v>
      </c>
      <c r="C12" s="28" t="s">
        <v>33</v>
      </c>
      <c r="D12" s="28" t="s">
        <v>87</v>
      </c>
      <c r="E12" s="30" t="s">
        <v>68</v>
      </c>
      <c r="F12" s="28" t="s">
        <v>118</v>
      </c>
      <c r="G12" s="21">
        <v>7</v>
      </c>
      <c r="H12" s="23" t="s">
        <v>229</v>
      </c>
      <c r="I12" s="15">
        <v>1</v>
      </c>
      <c r="J12" s="15">
        <v>2</v>
      </c>
      <c r="K12" s="15">
        <v>2</v>
      </c>
      <c r="L12" s="15">
        <v>2</v>
      </c>
      <c r="M12" s="9">
        <f t="shared" si="0"/>
        <v>7</v>
      </c>
      <c r="N12" s="26" t="s">
        <v>320</v>
      </c>
      <c r="O12" s="26">
        <v>4</v>
      </c>
      <c r="P12" s="26">
        <v>1</v>
      </c>
      <c r="Q12" s="25">
        <v>0</v>
      </c>
      <c r="R12" s="25">
        <v>0</v>
      </c>
      <c r="S12" s="9">
        <f t="shared" si="1"/>
        <v>5</v>
      </c>
      <c r="T12" s="13">
        <f t="shared" si="2"/>
        <v>12</v>
      </c>
      <c r="U12" s="13"/>
    </row>
    <row r="13" spans="1:21" ht="12.75">
      <c r="A13" s="20">
        <v>5</v>
      </c>
      <c r="B13" s="38" t="s">
        <v>215</v>
      </c>
      <c r="C13" s="29" t="s">
        <v>55</v>
      </c>
      <c r="D13" s="29" t="s">
        <v>99</v>
      </c>
      <c r="E13" s="30" t="s">
        <v>69</v>
      </c>
      <c r="F13" s="28" t="s">
        <v>231</v>
      </c>
      <c r="G13" s="21">
        <v>7</v>
      </c>
      <c r="H13" s="23" t="s">
        <v>230</v>
      </c>
      <c r="I13" s="15">
        <v>0</v>
      </c>
      <c r="J13" s="15">
        <v>0</v>
      </c>
      <c r="K13" s="15">
        <v>0</v>
      </c>
      <c r="L13" s="15">
        <v>0</v>
      </c>
      <c r="M13" s="9">
        <f t="shared" si="0"/>
        <v>0</v>
      </c>
      <c r="N13" s="26" t="s">
        <v>322</v>
      </c>
      <c r="O13" s="26">
        <v>1</v>
      </c>
      <c r="P13" s="26">
        <v>4</v>
      </c>
      <c r="Q13" s="25">
        <v>0</v>
      </c>
      <c r="R13" s="25">
        <v>4</v>
      </c>
      <c r="S13" s="9">
        <f t="shared" si="1"/>
        <v>9</v>
      </c>
      <c r="T13" s="13">
        <f t="shared" si="2"/>
        <v>9</v>
      </c>
      <c r="U13" s="13"/>
    </row>
    <row r="14" spans="1:21" ht="12.75">
      <c r="A14" s="20">
        <v>6</v>
      </c>
      <c r="B14" s="38" t="s">
        <v>244</v>
      </c>
      <c r="C14" s="29" t="s">
        <v>15</v>
      </c>
      <c r="D14" s="29" t="s">
        <v>49</v>
      </c>
      <c r="E14" s="30" t="s">
        <v>68</v>
      </c>
      <c r="F14" s="29" t="s">
        <v>82</v>
      </c>
      <c r="G14" s="21">
        <v>7</v>
      </c>
      <c r="H14" s="23" t="s">
        <v>245</v>
      </c>
      <c r="I14" s="15">
        <v>1</v>
      </c>
      <c r="J14" s="15">
        <v>0</v>
      </c>
      <c r="K14" s="15">
        <v>2</v>
      </c>
      <c r="L14" s="15">
        <v>0</v>
      </c>
      <c r="M14" s="9">
        <f t="shared" si="0"/>
        <v>3</v>
      </c>
      <c r="N14" s="26" t="s">
        <v>334</v>
      </c>
      <c r="O14" s="26">
        <v>2</v>
      </c>
      <c r="P14" s="26">
        <v>2</v>
      </c>
      <c r="Q14" s="25">
        <v>0</v>
      </c>
      <c r="R14" s="25">
        <v>0</v>
      </c>
      <c r="S14" s="9">
        <f t="shared" si="1"/>
        <v>4</v>
      </c>
      <c r="T14" s="13">
        <f t="shared" si="2"/>
        <v>7</v>
      </c>
      <c r="U14" s="13"/>
    </row>
    <row r="15" spans="1:21" ht="12.75">
      <c r="A15" s="20">
        <v>7</v>
      </c>
      <c r="B15" s="37" t="s">
        <v>220</v>
      </c>
      <c r="C15" s="28" t="s">
        <v>104</v>
      </c>
      <c r="D15" s="28" t="s">
        <v>157</v>
      </c>
      <c r="E15" s="30" t="s">
        <v>68</v>
      </c>
      <c r="F15" s="28" t="s">
        <v>118</v>
      </c>
      <c r="G15" s="21">
        <v>7</v>
      </c>
      <c r="H15" s="23" t="s">
        <v>243</v>
      </c>
      <c r="I15" s="15">
        <v>1</v>
      </c>
      <c r="J15" s="15">
        <v>0</v>
      </c>
      <c r="K15" s="15">
        <v>0</v>
      </c>
      <c r="L15" s="15">
        <v>2</v>
      </c>
      <c r="M15" s="9">
        <f t="shared" si="0"/>
        <v>3</v>
      </c>
      <c r="N15" s="26" t="s">
        <v>323</v>
      </c>
      <c r="O15" s="26">
        <v>0</v>
      </c>
      <c r="P15" s="26">
        <v>0</v>
      </c>
      <c r="Q15" s="25">
        <v>0</v>
      </c>
      <c r="R15" s="25">
        <v>3</v>
      </c>
      <c r="S15" s="9">
        <f t="shared" si="1"/>
        <v>3</v>
      </c>
      <c r="T15" s="13">
        <f t="shared" si="2"/>
        <v>6</v>
      </c>
      <c r="U15" s="13"/>
    </row>
    <row r="16" spans="1:21" ht="12.75">
      <c r="A16" s="20">
        <v>8</v>
      </c>
      <c r="B16" s="37" t="s">
        <v>218</v>
      </c>
      <c r="C16" s="28" t="s">
        <v>179</v>
      </c>
      <c r="D16" s="28" t="s">
        <v>34</v>
      </c>
      <c r="E16" s="30" t="s">
        <v>69</v>
      </c>
      <c r="F16" s="28" t="s">
        <v>61</v>
      </c>
      <c r="G16" s="21">
        <v>7</v>
      </c>
      <c r="H16" s="23" t="s">
        <v>238</v>
      </c>
      <c r="I16" s="15">
        <v>1</v>
      </c>
      <c r="J16" s="15">
        <v>2</v>
      </c>
      <c r="K16" s="15">
        <v>0</v>
      </c>
      <c r="L16" s="15">
        <v>0</v>
      </c>
      <c r="M16" s="9">
        <f t="shared" si="0"/>
        <v>3</v>
      </c>
      <c r="N16" s="27" t="s">
        <v>330</v>
      </c>
      <c r="O16" s="27">
        <v>0</v>
      </c>
      <c r="P16" s="27">
        <v>0</v>
      </c>
      <c r="Q16" s="15">
        <v>1</v>
      </c>
      <c r="R16" s="15">
        <v>1</v>
      </c>
      <c r="S16" s="9">
        <f t="shared" si="1"/>
        <v>2</v>
      </c>
      <c r="T16" s="13">
        <f t="shared" si="2"/>
        <v>5</v>
      </c>
      <c r="U16" s="13"/>
    </row>
    <row r="17" spans="1:21" ht="12.75">
      <c r="A17" s="20">
        <v>9</v>
      </c>
      <c r="B17" s="37" t="s">
        <v>224</v>
      </c>
      <c r="C17" s="28" t="s">
        <v>171</v>
      </c>
      <c r="D17" s="28" t="s">
        <v>99</v>
      </c>
      <c r="E17" s="30" t="s">
        <v>91</v>
      </c>
      <c r="F17" s="28" t="s">
        <v>228</v>
      </c>
      <c r="G17" s="21">
        <v>7</v>
      </c>
      <c r="H17" s="23" t="s">
        <v>242</v>
      </c>
      <c r="I17" s="15">
        <v>1</v>
      </c>
      <c r="J17" s="15">
        <v>2</v>
      </c>
      <c r="K17" s="15">
        <v>0</v>
      </c>
      <c r="L17" s="15">
        <v>0</v>
      </c>
      <c r="M17" s="9">
        <f t="shared" si="0"/>
        <v>3</v>
      </c>
      <c r="N17" s="27" t="s">
        <v>326</v>
      </c>
      <c r="O17" s="27">
        <v>0</v>
      </c>
      <c r="P17" s="27">
        <v>0</v>
      </c>
      <c r="Q17" s="15">
        <v>0</v>
      </c>
      <c r="R17" s="15">
        <v>2</v>
      </c>
      <c r="S17" s="9">
        <f t="shared" si="1"/>
        <v>2</v>
      </c>
      <c r="T17" s="13">
        <f t="shared" si="2"/>
        <v>5</v>
      </c>
      <c r="U17" s="13"/>
    </row>
    <row r="18" spans="1:21" ht="12.75">
      <c r="A18" s="20">
        <v>10</v>
      </c>
      <c r="B18" s="37" t="s">
        <v>214</v>
      </c>
      <c r="C18" s="28" t="s">
        <v>46</v>
      </c>
      <c r="D18" s="28" t="s">
        <v>88</v>
      </c>
      <c r="E18" s="30" t="s">
        <v>69</v>
      </c>
      <c r="F18" s="28" t="s">
        <v>95</v>
      </c>
      <c r="G18" s="21">
        <v>7</v>
      </c>
      <c r="H18" s="23" t="s">
        <v>234</v>
      </c>
      <c r="I18" s="15">
        <v>0</v>
      </c>
      <c r="J18" s="15">
        <v>2</v>
      </c>
      <c r="K18" s="15">
        <v>0</v>
      </c>
      <c r="L18" s="15">
        <v>0</v>
      </c>
      <c r="M18" s="9">
        <f t="shared" si="0"/>
        <v>2</v>
      </c>
      <c r="N18" s="26" t="s">
        <v>327</v>
      </c>
      <c r="O18" s="26">
        <v>0</v>
      </c>
      <c r="P18" s="26">
        <v>0</v>
      </c>
      <c r="Q18" s="25">
        <v>0</v>
      </c>
      <c r="R18" s="25">
        <v>2</v>
      </c>
      <c r="S18" s="9">
        <f t="shared" si="1"/>
        <v>2</v>
      </c>
      <c r="T18" s="13">
        <f t="shared" si="2"/>
        <v>4</v>
      </c>
      <c r="U18" s="13"/>
    </row>
    <row r="19" spans="1:21" ht="12.75">
      <c r="A19" s="20">
        <v>11</v>
      </c>
      <c r="B19" s="38" t="s">
        <v>212</v>
      </c>
      <c r="C19" s="29" t="s">
        <v>213</v>
      </c>
      <c r="D19" s="29" t="s">
        <v>115</v>
      </c>
      <c r="E19" s="30" t="s">
        <v>69</v>
      </c>
      <c r="F19" s="28" t="s">
        <v>95</v>
      </c>
      <c r="G19" s="21">
        <v>7</v>
      </c>
      <c r="H19" s="23" t="s">
        <v>233</v>
      </c>
      <c r="I19" s="15">
        <v>0</v>
      </c>
      <c r="J19" s="15">
        <v>0</v>
      </c>
      <c r="K19" s="15">
        <v>2</v>
      </c>
      <c r="L19" s="15">
        <v>0</v>
      </c>
      <c r="M19" s="9">
        <f t="shared" si="0"/>
        <v>2</v>
      </c>
      <c r="N19" s="26" t="s">
        <v>331</v>
      </c>
      <c r="O19" s="26">
        <v>0</v>
      </c>
      <c r="P19" s="26">
        <v>0</v>
      </c>
      <c r="Q19" s="25">
        <v>1</v>
      </c>
      <c r="R19" s="25">
        <v>0</v>
      </c>
      <c r="S19" s="9">
        <f t="shared" si="1"/>
        <v>1</v>
      </c>
      <c r="T19" s="13">
        <f t="shared" si="2"/>
        <v>3</v>
      </c>
      <c r="U19" s="13"/>
    </row>
    <row r="20" spans="1:21" ht="12.75">
      <c r="A20" s="20">
        <v>12</v>
      </c>
      <c r="B20" s="37" t="s">
        <v>222</v>
      </c>
      <c r="C20" s="28" t="s">
        <v>223</v>
      </c>
      <c r="D20" s="28" t="s">
        <v>66</v>
      </c>
      <c r="E20" s="30" t="s">
        <v>68</v>
      </c>
      <c r="F20" s="28" t="s">
        <v>75</v>
      </c>
      <c r="G20" s="21">
        <v>7</v>
      </c>
      <c r="H20" s="23" t="s">
        <v>239</v>
      </c>
      <c r="I20" s="15">
        <v>1</v>
      </c>
      <c r="J20" s="15">
        <v>2</v>
      </c>
      <c r="K20" s="15">
        <v>0</v>
      </c>
      <c r="L20" s="15">
        <v>0</v>
      </c>
      <c r="M20" s="9">
        <f t="shared" si="0"/>
        <v>3</v>
      </c>
      <c r="N20" s="27"/>
      <c r="O20" s="27"/>
      <c r="P20" s="27"/>
      <c r="Q20" s="15"/>
      <c r="R20" s="15"/>
      <c r="S20" s="9"/>
      <c r="T20" s="13">
        <f t="shared" si="2"/>
        <v>3</v>
      </c>
      <c r="U20" s="13"/>
    </row>
    <row r="21" spans="1:21" ht="12.75">
      <c r="A21" s="20">
        <v>13</v>
      </c>
      <c r="B21" s="37" t="s">
        <v>177</v>
      </c>
      <c r="C21" s="28" t="s">
        <v>5</v>
      </c>
      <c r="D21" s="28" t="s">
        <v>8</v>
      </c>
      <c r="E21" s="30" t="s">
        <v>69</v>
      </c>
      <c r="F21" s="28" t="s">
        <v>61</v>
      </c>
      <c r="G21" s="21">
        <v>7</v>
      </c>
      <c r="H21" s="23" t="s">
        <v>237</v>
      </c>
      <c r="I21" s="15">
        <v>0</v>
      </c>
      <c r="J21" s="15">
        <v>0</v>
      </c>
      <c r="K21" s="15">
        <v>0</v>
      </c>
      <c r="L21" s="15">
        <v>0</v>
      </c>
      <c r="M21" s="9">
        <f t="shared" si="0"/>
        <v>0</v>
      </c>
      <c r="N21" s="26" t="s">
        <v>332</v>
      </c>
      <c r="O21" s="26">
        <v>1</v>
      </c>
      <c r="P21" s="26">
        <v>0</v>
      </c>
      <c r="Q21" s="25">
        <v>1</v>
      </c>
      <c r="R21" s="25">
        <v>0</v>
      </c>
      <c r="S21" s="9">
        <f>SUM(O21:R21)</f>
        <v>2</v>
      </c>
      <c r="T21" s="13">
        <f t="shared" si="2"/>
        <v>2</v>
      </c>
      <c r="U21" s="13"/>
    </row>
    <row r="22" spans="1:21" ht="12.75">
      <c r="A22" s="20">
        <v>14</v>
      </c>
      <c r="B22" s="37" t="s">
        <v>216</v>
      </c>
      <c r="C22" s="28" t="s">
        <v>196</v>
      </c>
      <c r="D22" s="28" t="s">
        <v>217</v>
      </c>
      <c r="E22" s="30" t="s">
        <v>69</v>
      </c>
      <c r="F22" s="28" t="s">
        <v>61</v>
      </c>
      <c r="G22" s="21">
        <v>7</v>
      </c>
      <c r="H22" s="23" t="s">
        <v>235</v>
      </c>
      <c r="I22" s="15">
        <v>0</v>
      </c>
      <c r="J22" s="15">
        <v>0</v>
      </c>
      <c r="K22" s="15">
        <v>0</v>
      </c>
      <c r="L22" s="15">
        <v>0</v>
      </c>
      <c r="M22" s="9">
        <f t="shared" si="0"/>
        <v>0</v>
      </c>
      <c r="N22" s="26" t="s">
        <v>329</v>
      </c>
      <c r="O22" s="26">
        <v>0</v>
      </c>
      <c r="P22" s="26">
        <v>0</v>
      </c>
      <c r="Q22" s="25">
        <v>1</v>
      </c>
      <c r="R22" s="25">
        <v>0</v>
      </c>
      <c r="S22" s="9">
        <f>SUM(O22:R22)</f>
        <v>1</v>
      </c>
      <c r="T22" s="13">
        <f t="shared" si="2"/>
        <v>1</v>
      </c>
      <c r="U22" s="13"/>
    </row>
    <row r="23" spans="1:21" ht="12.75">
      <c r="A23" s="20">
        <v>15</v>
      </c>
      <c r="B23" s="37" t="s">
        <v>219</v>
      </c>
      <c r="C23" s="28" t="s">
        <v>35</v>
      </c>
      <c r="D23" s="28" t="s">
        <v>17</v>
      </c>
      <c r="E23" s="30" t="s">
        <v>69</v>
      </c>
      <c r="F23" s="28" t="s">
        <v>61</v>
      </c>
      <c r="G23" s="21">
        <v>7</v>
      </c>
      <c r="H23" s="23" t="s">
        <v>236</v>
      </c>
      <c r="I23" s="15">
        <v>0</v>
      </c>
      <c r="J23" s="15">
        <v>0</v>
      </c>
      <c r="K23" s="15">
        <v>0</v>
      </c>
      <c r="L23" s="15">
        <v>0</v>
      </c>
      <c r="M23" s="9">
        <f t="shared" si="0"/>
        <v>0</v>
      </c>
      <c r="N23" s="27" t="s">
        <v>328</v>
      </c>
      <c r="O23" s="27">
        <v>1</v>
      </c>
      <c r="P23" s="27">
        <v>0</v>
      </c>
      <c r="Q23" s="15">
        <v>0</v>
      </c>
      <c r="R23" s="15">
        <v>0</v>
      </c>
      <c r="S23" s="9">
        <f>SUM(O23:R23)</f>
        <v>1</v>
      </c>
      <c r="T23" s="13">
        <f t="shared" si="2"/>
        <v>1</v>
      </c>
      <c r="U23" s="13"/>
    </row>
    <row r="24" spans="1:21" ht="12.75">
      <c r="A24" s="20">
        <v>16</v>
      </c>
      <c r="B24" s="37" t="s">
        <v>225</v>
      </c>
      <c r="C24" s="28" t="s">
        <v>15</v>
      </c>
      <c r="D24" s="28" t="s">
        <v>157</v>
      </c>
      <c r="E24" s="30" t="s">
        <v>226</v>
      </c>
      <c r="F24" s="28" t="s">
        <v>109</v>
      </c>
      <c r="G24" s="21">
        <v>7</v>
      </c>
      <c r="H24" s="23" t="s">
        <v>240</v>
      </c>
      <c r="I24" s="15">
        <v>0</v>
      </c>
      <c r="J24" s="15">
        <v>0</v>
      </c>
      <c r="K24" s="15">
        <v>0</v>
      </c>
      <c r="L24" s="15">
        <v>0</v>
      </c>
      <c r="M24" s="9">
        <f t="shared" si="0"/>
        <v>0</v>
      </c>
      <c r="N24" s="27" t="s">
        <v>325</v>
      </c>
      <c r="O24" s="27">
        <v>0</v>
      </c>
      <c r="P24" s="27">
        <v>0</v>
      </c>
      <c r="Q24" s="15">
        <v>0</v>
      </c>
      <c r="R24" s="15">
        <v>0</v>
      </c>
      <c r="S24" s="9">
        <f>SUM(O24:R24)</f>
        <v>0</v>
      </c>
      <c r="T24" s="13">
        <f t="shared" si="2"/>
        <v>0</v>
      </c>
      <c r="U24" s="13"/>
    </row>
  </sheetData>
  <sheetProtection/>
  <autoFilter ref="A8:U8">
    <sortState ref="A9:U24">
      <sortCondition descending="1" sortBy="value" ref="T9:T24"/>
    </sortState>
  </autoFilter>
  <mergeCells count="13">
    <mergeCell ref="G4:G7"/>
    <mergeCell ref="A4:A7"/>
    <mergeCell ref="B4:B7"/>
    <mergeCell ref="C4:C7"/>
    <mergeCell ref="D4:D7"/>
    <mergeCell ref="E4:E7"/>
    <mergeCell ref="F4:F7"/>
    <mergeCell ref="H5:H7"/>
    <mergeCell ref="H4:M4"/>
    <mergeCell ref="N4:S4"/>
    <mergeCell ref="T4:U5"/>
    <mergeCell ref="N5:N7"/>
    <mergeCell ref="U6:U7"/>
  </mergeCells>
  <printOptions horizontalCentered="1"/>
  <pageMargins left="0.2362204724409449" right="0.2755905511811024" top="0.7874015748031497" bottom="0.98425196850393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21" max="21" width="11.00390625" style="0" customWidth="1"/>
  </cols>
  <sheetData>
    <row r="2" spans="1:4" ht="12.75">
      <c r="A2" s="1" t="s">
        <v>14</v>
      </c>
      <c r="C2" t="s">
        <v>48</v>
      </c>
      <c r="D2" s="19" t="s">
        <v>120</v>
      </c>
    </row>
    <row r="4" spans="1:21" ht="13.5" customHeight="1">
      <c r="A4" s="59" t="s">
        <v>0</v>
      </c>
      <c r="B4" s="59" t="s">
        <v>2</v>
      </c>
      <c r="C4" s="59" t="s">
        <v>3</v>
      </c>
      <c r="D4" s="59" t="s">
        <v>4</v>
      </c>
      <c r="E4" s="59" t="s">
        <v>10</v>
      </c>
      <c r="F4" s="59" t="s">
        <v>83</v>
      </c>
      <c r="G4" s="59" t="s">
        <v>1</v>
      </c>
      <c r="H4" s="49" t="s">
        <v>23</v>
      </c>
      <c r="I4" s="49"/>
      <c r="J4" s="49"/>
      <c r="K4" s="49"/>
      <c r="L4" s="49"/>
      <c r="M4" s="49"/>
      <c r="N4" s="50" t="s">
        <v>24</v>
      </c>
      <c r="O4" s="51"/>
      <c r="P4" s="51"/>
      <c r="Q4" s="51"/>
      <c r="R4" s="51"/>
      <c r="S4" s="52"/>
      <c r="T4" s="53" t="s">
        <v>12</v>
      </c>
      <c r="U4" s="54"/>
    </row>
    <row r="5" spans="1:21" ht="12.75" customHeight="1">
      <c r="A5" s="60"/>
      <c r="B5" s="60"/>
      <c r="C5" s="60"/>
      <c r="D5" s="60"/>
      <c r="E5" s="60"/>
      <c r="F5" s="60"/>
      <c r="G5" s="60"/>
      <c r="H5" s="46" t="s">
        <v>13</v>
      </c>
      <c r="I5" s="7" t="s">
        <v>18</v>
      </c>
      <c r="J5" s="6" t="s">
        <v>19</v>
      </c>
      <c r="K5" s="6" t="s">
        <v>20</v>
      </c>
      <c r="L5" s="6" t="s">
        <v>21</v>
      </c>
      <c r="M5" s="8" t="s">
        <v>22</v>
      </c>
      <c r="N5" s="46" t="s">
        <v>13</v>
      </c>
      <c r="O5" s="6" t="s">
        <v>18</v>
      </c>
      <c r="P5" s="6" t="s">
        <v>19</v>
      </c>
      <c r="Q5" s="6" t="s">
        <v>20</v>
      </c>
      <c r="R5" s="6" t="s">
        <v>21</v>
      </c>
      <c r="S5" s="12" t="s">
        <v>22</v>
      </c>
      <c r="T5" s="55"/>
      <c r="U5" s="56"/>
    </row>
    <row r="6" spans="1:21" ht="12.75">
      <c r="A6" s="60"/>
      <c r="B6" s="60"/>
      <c r="C6" s="60"/>
      <c r="D6" s="60"/>
      <c r="E6" s="60"/>
      <c r="F6" s="60"/>
      <c r="G6" s="60"/>
      <c r="H6" s="47"/>
      <c r="I6" s="4" t="s">
        <v>11</v>
      </c>
      <c r="J6" s="4" t="s">
        <v>11</v>
      </c>
      <c r="K6" s="4" t="s">
        <v>11</v>
      </c>
      <c r="L6" s="4" t="s">
        <v>11</v>
      </c>
      <c r="M6" s="11" t="s">
        <v>11</v>
      </c>
      <c r="N6" s="47"/>
      <c r="O6" s="4" t="s">
        <v>11</v>
      </c>
      <c r="P6" s="4" t="s">
        <v>11</v>
      </c>
      <c r="Q6" s="4" t="s">
        <v>11</v>
      </c>
      <c r="R6" s="4" t="s">
        <v>11</v>
      </c>
      <c r="S6" s="11" t="s">
        <v>11</v>
      </c>
      <c r="T6" s="5" t="s">
        <v>11</v>
      </c>
      <c r="U6" s="57" t="s">
        <v>59</v>
      </c>
    </row>
    <row r="7" spans="1:21" ht="12.75">
      <c r="A7" s="61"/>
      <c r="B7" s="61"/>
      <c r="C7" s="61"/>
      <c r="D7" s="61"/>
      <c r="E7" s="61"/>
      <c r="F7" s="61"/>
      <c r="G7" s="61"/>
      <c r="H7" s="48"/>
      <c r="I7" s="4" t="s">
        <v>27</v>
      </c>
      <c r="J7" s="4" t="s">
        <v>27</v>
      </c>
      <c r="K7" s="4" t="s">
        <v>27</v>
      </c>
      <c r="L7" s="4" t="s">
        <v>50</v>
      </c>
      <c r="M7" s="11" t="s">
        <v>28</v>
      </c>
      <c r="N7" s="48"/>
      <c r="O7" s="4" t="s">
        <v>27</v>
      </c>
      <c r="P7" s="4" t="s">
        <v>27</v>
      </c>
      <c r="Q7" s="4" t="s">
        <v>27</v>
      </c>
      <c r="R7" s="4" t="s">
        <v>50</v>
      </c>
      <c r="S7" s="11" t="s">
        <v>28</v>
      </c>
      <c r="T7" s="5" t="s">
        <v>318</v>
      </c>
      <c r="U7" s="58"/>
    </row>
    <row r="8" spans="1:21" ht="12.75">
      <c r="A8" s="22"/>
      <c r="B8" s="22"/>
      <c r="C8" s="22"/>
      <c r="D8" s="22"/>
      <c r="E8" s="22"/>
      <c r="F8" s="22"/>
      <c r="G8" s="2"/>
      <c r="H8" s="2"/>
      <c r="I8" s="2"/>
      <c r="J8" s="2"/>
      <c r="K8" s="2"/>
      <c r="L8" s="2"/>
      <c r="M8" s="9"/>
      <c r="N8" s="10"/>
      <c r="O8" s="10"/>
      <c r="P8" s="10"/>
      <c r="Q8" s="10"/>
      <c r="R8" s="10"/>
      <c r="S8" s="9"/>
      <c r="T8" s="3"/>
      <c r="U8" s="3"/>
    </row>
    <row r="9" spans="1:21" ht="12.75">
      <c r="A9" s="20">
        <v>1</v>
      </c>
      <c r="B9" s="32" t="s">
        <v>208</v>
      </c>
      <c r="C9" s="33" t="s">
        <v>209</v>
      </c>
      <c r="D9" s="33" t="s">
        <v>9</v>
      </c>
      <c r="E9" s="39" t="s">
        <v>68</v>
      </c>
      <c r="F9" s="44" t="s">
        <v>82</v>
      </c>
      <c r="G9" s="24">
        <v>8</v>
      </c>
      <c r="H9" s="17" t="s">
        <v>260</v>
      </c>
      <c r="I9" s="2">
        <v>10</v>
      </c>
      <c r="J9" s="2">
        <v>8</v>
      </c>
      <c r="K9" s="2">
        <v>8</v>
      </c>
      <c r="L9" s="2">
        <v>20</v>
      </c>
      <c r="M9" s="9">
        <f aca="true" t="shared" si="0" ref="M9:M25">SUM(I9:L9)</f>
        <v>46</v>
      </c>
      <c r="N9" s="18" t="s">
        <v>335</v>
      </c>
      <c r="O9" s="10">
        <v>6</v>
      </c>
      <c r="P9" s="10">
        <v>7</v>
      </c>
      <c r="Q9" s="10">
        <v>10</v>
      </c>
      <c r="R9" s="10">
        <v>16</v>
      </c>
      <c r="S9" s="9">
        <f aca="true" t="shared" si="1" ref="S9:S19">SUM(O9:R9)</f>
        <v>39</v>
      </c>
      <c r="T9" s="13">
        <f aca="true" t="shared" si="2" ref="T9:T25">M9+S9</f>
        <v>85</v>
      </c>
      <c r="U9" s="3"/>
    </row>
    <row r="10" spans="1:21" ht="12.75">
      <c r="A10" s="20">
        <v>2</v>
      </c>
      <c r="B10" s="34" t="s">
        <v>262</v>
      </c>
      <c r="C10" s="35" t="s">
        <v>51</v>
      </c>
      <c r="D10" s="35" t="s">
        <v>79</v>
      </c>
      <c r="E10" s="40" t="s">
        <v>68</v>
      </c>
      <c r="F10" s="36" t="s">
        <v>82</v>
      </c>
      <c r="G10" s="24">
        <v>8</v>
      </c>
      <c r="H10" s="17" t="s">
        <v>263</v>
      </c>
      <c r="I10" s="2">
        <v>5</v>
      </c>
      <c r="J10" s="2">
        <v>10</v>
      </c>
      <c r="K10" s="2">
        <v>0</v>
      </c>
      <c r="L10" s="2">
        <v>11</v>
      </c>
      <c r="M10" s="9">
        <f t="shared" si="0"/>
        <v>26</v>
      </c>
      <c r="N10" s="17" t="s">
        <v>347</v>
      </c>
      <c r="O10" s="2">
        <v>0</v>
      </c>
      <c r="P10" s="2">
        <v>0</v>
      </c>
      <c r="Q10" s="2">
        <v>3</v>
      </c>
      <c r="R10" s="2">
        <v>7</v>
      </c>
      <c r="S10" s="9">
        <f t="shared" si="1"/>
        <v>10</v>
      </c>
      <c r="T10" s="13">
        <f t="shared" si="2"/>
        <v>36</v>
      </c>
      <c r="U10" s="13"/>
    </row>
    <row r="11" spans="1:21" ht="12.75">
      <c r="A11" s="20">
        <v>3</v>
      </c>
      <c r="B11" s="37" t="s">
        <v>116</v>
      </c>
      <c r="C11" s="28" t="s">
        <v>32</v>
      </c>
      <c r="D11" s="28" t="s">
        <v>117</v>
      </c>
      <c r="E11" s="30" t="s">
        <v>69</v>
      </c>
      <c r="F11" s="28" t="s">
        <v>61</v>
      </c>
      <c r="G11" s="24">
        <v>8</v>
      </c>
      <c r="H11" s="17" t="s">
        <v>264</v>
      </c>
      <c r="I11" s="2">
        <v>10</v>
      </c>
      <c r="J11" s="2">
        <v>8</v>
      </c>
      <c r="K11" s="2">
        <v>0</v>
      </c>
      <c r="L11" s="2">
        <v>10</v>
      </c>
      <c r="M11" s="9">
        <f t="shared" si="0"/>
        <v>28</v>
      </c>
      <c r="N11" s="17" t="s">
        <v>346</v>
      </c>
      <c r="O11" s="2">
        <v>2</v>
      </c>
      <c r="P11" s="2">
        <v>2</v>
      </c>
      <c r="Q11" s="2">
        <v>2</v>
      </c>
      <c r="R11" s="2">
        <v>0</v>
      </c>
      <c r="S11" s="9">
        <f t="shared" si="1"/>
        <v>6</v>
      </c>
      <c r="T11" s="13">
        <f t="shared" si="2"/>
        <v>34</v>
      </c>
      <c r="U11" s="13"/>
    </row>
    <row r="12" spans="1:21" ht="12.75">
      <c r="A12" s="20">
        <v>4</v>
      </c>
      <c r="B12" s="37" t="s">
        <v>111</v>
      </c>
      <c r="C12" s="28" t="s">
        <v>35</v>
      </c>
      <c r="D12" s="28" t="s">
        <v>8</v>
      </c>
      <c r="E12" s="30" t="s">
        <v>68</v>
      </c>
      <c r="F12" s="29" t="s">
        <v>107</v>
      </c>
      <c r="G12" s="24">
        <v>8</v>
      </c>
      <c r="H12" s="17" t="s">
        <v>257</v>
      </c>
      <c r="I12" s="2">
        <v>5</v>
      </c>
      <c r="J12" s="2">
        <v>9</v>
      </c>
      <c r="K12" s="2">
        <v>2</v>
      </c>
      <c r="L12" s="2">
        <v>5</v>
      </c>
      <c r="M12" s="9">
        <f t="shared" si="0"/>
        <v>21</v>
      </c>
      <c r="N12" s="18" t="s">
        <v>344</v>
      </c>
      <c r="O12" s="10">
        <v>1</v>
      </c>
      <c r="P12" s="10">
        <v>1</v>
      </c>
      <c r="Q12" s="10">
        <v>4</v>
      </c>
      <c r="R12" s="10">
        <v>1</v>
      </c>
      <c r="S12" s="9">
        <f t="shared" si="1"/>
        <v>7</v>
      </c>
      <c r="T12" s="13">
        <f t="shared" si="2"/>
        <v>28</v>
      </c>
      <c r="U12" s="3"/>
    </row>
    <row r="13" spans="1:21" ht="12.75">
      <c r="A13" s="20">
        <v>5</v>
      </c>
      <c r="B13" s="37" t="s">
        <v>206</v>
      </c>
      <c r="C13" s="28" t="s">
        <v>15</v>
      </c>
      <c r="D13" s="28" t="s">
        <v>54</v>
      </c>
      <c r="E13" s="30" t="s">
        <v>68</v>
      </c>
      <c r="F13" s="29" t="s">
        <v>82</v>
      </c>
      <c r="G13" s="24">
        <v>8</v>
      </c>
      <c r="H13" s="17" t="s">
        <v>259</v>
      </c>
      <c r="I13" s="2">
        <v>2</v>
      </c>
      <c r="J13" s="2">
        <v>2</v>
      </c>
      <c r="K13" s="2">
        <v>1</v>
      </c>
      <c r="L13" s="2">
        <v>10</v>
      </c>
      <c r="M13" s="9">
        <f t="shared" si="0"/>
        <v>15</v>
      </c>
      <c r="N13" s="18" t="s">
        <v>343</v>
      </c>
      <c r="O13" s="10">
        <v>2</v>
      </c>
      <c r="P13" s="10">
        <v>2</v>
      </c>
      <c r="Q13" s="10">
        <v>0</v>
      </c>
      <c r="R13" s="10">
        <v>1</v>
      </c>
      <c r="S13" s="9">
        <f t="shared" si="1"/>
        <v>5</v>
      </c>
      <c r="T13" s="13">
        <f t="shared" si="2"/>
        <v>20</v>
      </c>
      <c r="U13" s="3"/>
    </row>
    <row r="14" spans="1:21" ht="12.75">
      <c r="A14" s="20">
        <v>6</v>
      </c>
      <c r="B14" s="37" t="s">
        <v>192</v>
      </c>
      <c r="C14" s="28" t="s">
        <v>193</v>
      </c>
      <c r="D14" s="28" t="s">
        <v>99</v>
      </c>
      <c r="E14" s="30" t="s">
        <v>69</v>
      </c>
      <c r="F14" s="28" t="s">
        <v>95</v>
      </c>
      <c r="G14" s="24">
        <v>8</v>
      </c>
      <c r="H14" s="17" t="s">
        <v>258</v>
      </c>
      <c r="I14" s="2">
        <v>5</v>
      </c>
      <c r="J14" s="2">
        <v>0</v>
      </c>
      <c r="K14" s="2">
        <v>0</v>
      </c>
      <c r="L14" s="2">
        <v>9</v>
      </c>
      <c r="M14" s="9">
        <f t="shared" si="0"/>
        <v>14</v>
      </c>
      <c r="N14" s="18" t="s">
        <v>349</v>
      </c>
      <c r="O14" s="10">
        <v>0</v>
      </c>
      <c r="P14" s="10">
        <v>0</v>
      </c>
      <c r="Q14" s="10">
        <v>0</v>
      </c>
      <c r="R14" s="10">
        <v>2</v>
      </c>
      <c r="S14" s="9">
        <f t="shared" si="1"/>
        <v>2</v>
      </c>
      <c r="T14" s="13">
        <f t="shared" si="2"/>
        <v>16</v>
      </c>
      <c r="U14" s="3"/>
    </row>
    <row r="15" spans="1:21" ht="12.75">
      <c r="A15" s="20">
        <v>7</v>
      </c>
      <c r="B15" s="37" t="s">
        <v>207</v>
      </c>
      <c r="C15" s="28" t="s">
        <v>98</v>
      </c>
      <c r="D15" s="28" t="s">
        <v>99</v>
      </c>
      <c r="E15" s="30" t="s">
        <v>68</v>
      </c>
      <c r="F15" s="28" t="s">
        <v>75</v>
      </c>
      <c r="G15" s="24">
        <v>8</v>
      </c>
      <c r="H15" s="17" t="s">
        <v>256</v>
      </c>
      <c r="I15" s="2">
        <v>5</v>
      </c>
      <c r="J15" s="2">
        <v>2</v>
      </c>
      <c r="K15" s="2">
        <v>2</v>
      </c>
      <c r="L15" s="2">
        <v>0</v>
      </c>
      <c r="M15" s="9">
        <f t="shared" si="0"/>
        <v>9</v>
      </c>
      <c r="N15" s="18" t="s">
        <v>350</v>
      </c>
      <c r="O15" s="10">
        <v>0</v>
      </c>
      <c r="P15" s="10">
        <v>1</v>
      </c>
      <c r="Q15" s="10">
        <v>1</v>
      </c>
      <c r="R15" s="10">
        <v>1</v>
      </c>
      <c r="S15" s="9">
        <f t="shared" si="1"/>
        <v>3</v>
      </c>
      <c r="T15" s="13">
        <f t="shared" si="2"/>
        <v>12</v>
      </c>
      <c r="U15" s="3"/>
    </row>
    <row r="16" spans="1:21" ht="12.75">
      <c r="A16" s="20">
        <v>8</v>
      </c>
      <c r="B16" s="37" t="s">
        <v>205</v>
      </c>
      <c r="C16" s="28" t="s">
        <v>114</v>
      </c>
      <c r="D16" s="28" t="s">
        <v>40</v>
      </c>
      <c r="E16" s="30" t="s">
        <v>68</v>
      </c>
      <c r="F16" s="28" t="s">
        <v>75</v>
      </c>
      <c r="G16" s="24">
        <v>8</v>
      </c>
      <c r="H16" s="17" t="s">
        <v>255</v>
      </c>
      <c r="I16" s="2">
        <v>0</v>
      </c>
      <c r="J16" s="2">
        <v>1</v>
      </c>
      <c r="K16" s="2">
        <v>0</v>
      </c>
      <c r="L16" s="2">
        <v>4</v>
      </c>
      <c r="M16" s="9">
        <f t="shared" si="0"/>
        <v>5</v>
      </c>
      <c r="N16" s="18" t="s">
        <v>348</v>
      </c>
      <c r="O16" s="10">
        <v>2</v>
      </c>
      <c r="P16" s="10">
        <v>0</v>
      </c>
      <c r="Q16" s="10">
        <v>2</v>
      </c>
      <c r="R16" s="10">
        <v>2</v>
      </c>
      <c r="S16" s="9">
        <f t="shared" si="1"/>
        <v>6</v>
      </c>
      <c r="T16" s="13">
        <f t="shared" si="2"/>
        <v>11</v>
      </c>
      <c r="U16" s="3"/>
    </row>
    <row r="17" spans="1:21" ht="12.75">
      <c r="A17" s="20">
        <v>9</v>
      </c>
      <c r="B17" s="37" t="s">
        <v>265</v>
      </c>
      <c r="C17" s="28" t="s">
        <v>266</v>
      </c>
      <c r="D17" s="28" t="s">
        <v>119</v>
      </c>
      <c r="E17" s="30" t="s">
        <v>267</v>
      </c>
      <c r="F17" s="28" t="s">
        <v>268</v>
      </c>
      <c r="G17" s="24">
        <v>8</v>
      </c>
      <c r="H17" s="17" t="s">
        <v>261</v>
      </c>
      <c r="I17" s="2">
        <v>0</v>
      </c>
      <c r="J17" s="2">
        <v>0</v>
      </c>
      <c r="K17" s="2">
        <v>3</v>
      </c>
      <c r="L17" s="2">
        <v>0</v>
      </c>
      <c r="M17" s="9">
        <f t="shared" si="0"/>
        <v>3</v>
      </c>
      <c r="N17" s="17" t="s">
        <v>345</v>
      </c>
      <c r="O17" s="2">
        <v>1</v>
      </c>
      <c r="P17" s="2">
        <v>0</v>
      </c>
      <c r="Q17" s="2">
        <v>5</v>
      </c>
      <c r="R17" s="2">
        <v>0</v>
      </c>
      <c r="S17" s="9">
        <f t="shared" si="1"/>
        <v>6</v>
      </c>
      <c r="T17" s="13">
        <f t="shared" si="2"/>
        <v>9</v>
      </c>
      <c r="U17" s="13"/>
    </row>
    <row r="18" spans="1:21" ht="12.75">
      <c r="A18" s="20">
        <v>10</v>
      </c>
      <c r="B18" s="37" t="s">
        <v>199</v>
      </c>
      <c r="C18" s="28" t="s">
        <v>32</v>
      </c>
      <c r="D18" s="28" t="s">
        <v>8</v>
      </c>
      <c r="E18" s="30" t="s">
        <v>69</v>
      </c>
      <c r="F18" s="28" t="s">
        <v>95</v>
      </c>
      <c r="G18" s="24">
        <v>8</v>
      </c>
      <c r="H18" s="17" t="s">
        <v>248</v>
      </c>
      <c r="I18" s="2">
        <v>1</v>
      </c>
      <c r="J18" s="2">
        <v>0</v>
      </c>
      <c r="K18" s="2">
        <v>0</v>
      </c>
      <c r="L18" s="2">
        <v>0</v>
      </c>
      <c r="M18" s="9">
        <f t="shared" si="0"/>
        <v>1</v>
      </c>
      <c r="N18" s="18" t="s">
        <v>342</v>
      </c>
      <c r="O18" s="10">
        <v>0</v>
      </c>
      <c r="P18" s="10">
        <v>3</v>
      </c>
      <c r="Q18" s="10">
        <v>4</v>
      </c>
      <c r="R18" s="10">
        <v>0</v>
      </c>
      <c r="S18" s="9">
        <f t="shared" si="1"/>
        <v>7</v>
      </c>
      <c r="T18" s="13">
        <f t="shared" si="2"/>
        <v>8</v>
      </c>
      <c r="U18" s="3"/>
    </row>
    <row r="19" spans="1:21" ht="12.75">
      <c r="A19" s="20">
        <v>11</v>
      </c>
      <c r="B19" s="37" t="s">
        <v>200</v>
      </c>
      <c r="C19" s="28" t="s">
        <v>201</v>
      </c>
      <c r="D19" s="28" t="s">
        <v>202</v>
      </c>
      <c r="E19" s="30" t="s">
        <v>69</v>
      </c>
      <c r="F19" s="28" t="s">
        <v>95</v>
      </c>
      <c r="G19" s="24">
        <v>8</v>
      </c>
      <c r="H19" s="17" t="s">
        <v>251</v>
      </c>
      <c r="I19" s="2">
        <v>1</v>
      </c>
      <c r="J19" s="2">
        <v>0</v>
      </c>
      <c r="K19" s="2">
        <v>1</v>
      </c>
      <c r="L19" s="2">
        <v>3</v>
      </c>
      <c r="M19" s="9">
        <f t="shared" si="0"/>
        <v>5</v>
      </c>
      <c r="N19" s="18" t="s">
        <v>340</v>
      </c>
      <c r="O19" s="10">
        <v>0</v>
      </c>
      <c r="P19" s="10">
        <v>0</v>
      </c>
      <c r="Q19" s="10">
        <v>0</v>
      </c>
      <c r="R19" s="10">
        <v>2</v>
      </c>
      <c r="S19" s="9">
        <f t="shared" si="1"/>
        <v>2</v>
      </c>
      <c r="T19" s="13">
        <f t="shared" si="2"/>
        <v>7</v>
      </c>
      <c r="U19" s="3"/>
    </row>
    <row r="20" spans="1:21" ht="12.75">
      <c r="A20" s="20">
        <v>12</v>
      </c>
      <c r="B20" s="37" t="s">
        <v>198</v>
      </c>
      <c r="C20" s="28" t="s">
        <v>106</v>
      </c>
      <c r="D20" s="28" t="s">
        <v>119</v>
      </c>
      <c r="E20" s="30" t="s">
        <v>69</v>
      </c>
      <c r="F20" s="28" t="s">
        <v>211</v>
      </c>
      <c r="G20" s="24">
        <v>8</v>
      </c>
      <c r="H20" s="17" t="s">
        <v>249</v>
      </c>
      <c r="I20" s="2">
        <v>1</v>
      </c>
      <c r="J20" s="2">
        <v>0</v>
      </c>
      <c r="K20" s="2">
        <v>3</v>
      </c>
      <c r="L20" s="2">
        <v>3</v>
      </c>
      <c r="M20" s="9">
        <f t="shared" si="0"/>
        <v>7</v>
      </c>
      <c r="N20" s="18"/>
      <c r="O20" s="10"/>
      <c r="P20" s="10"/>
      <c r="Q20" s="10"/>
      <c r="R20" s="10"/>
      <c r="S20" s="9"/>
      <c r="T20" s="13">
        <f t="shared" si="2"/>
        <v>7</v>
      </c>
      <c r="U20" s="3"/>
    </row>
    <row r="21" spans="1:21" ht="12.75">
      <c r="A21" s="20">
        <v>13</v>
      </c>
      <c r="B21" s="37" t="s">
        <v>210</v>
      </c>
      <c r="C21" s="28" t="s">
        <v>80</v>
      </c>
      <c r="D21" s="28" t="s">
        <v>52</v>
      </c>
      <c r="E21" s="30" t="s">
        <v>101</v>
      </c>
      <c r="F21" s="28" t="s">
        <v>103</v>
      </c>
      <c r="G21" s="24">
        <v>8</v>
      </c>
      <c r="H21" s="17" t="s">
        <v>254</v>
      </c>
      <c r="I21" s="2">
        <v>2</v>
      </c>
      <c r="J21" s="2">
        <v>0</v>
      </c>
      <c r="K21" s="2">
        <v>0</v>
      </c>
      <c r="L21" s="2">
        <v>4</v>
      </c>
      <c r="M21" s="9">
        <f t="shared" si="0"/>
        <v>6</v>
      </c>
      <c r="N21" s="18" t="s">
        <v>336</v>
      </c>
      <c r="O21" s="10">
        <v>0</v>
      </c>
      <c r="P21" s="10">
        <v>0</v>
      </c>
      <c r="Q21" s="10">
        <v>0</v>
      </c>
      <c r="R21" s="10">
        <v>0</v>
      </c>
      <c r="S21" s="9">
        <f>SUM(O21:R21)</f>
        <v>0</v>
      </c>
      <c r="T21" s="13">
        <f t="shared" si="2"/>
        <v>6</v>
      </c>
      <c r="U21" s="3"/>
    </row>
    <row r="22" spans="1:21" ht="12.75">
      <c r="A22" s="20">
        <v>14</v>
      </c>
      <c r="B22" s="37" t="s">
        <v>194</v>
      </c>
      <c r="C22" s="28" t="s">
        <v>162</v>
      </c>
      <c r="D22" s="28" t="s">
        <v>8</v>
      </c>
      <c r="E22" s="30" t="s">
        <v>69</v>
      </c>
      <c r="F22" s="28" t="s">
        <v>95</v>
      </c>
      <c r="G22" s="24">
        <v>8</v>
      </c>
      <c r="H22" s="17" t="s">
        <v>247</v>
      </c>
      <c r="I22" s="2">
        <v>0</v>
      </c>
      <c r="J22" s="2">
        <v>0</v>
      </c>
      <c r="K22" s="2">
        <v>0</v>
      </c>
      <c r="L22" s="2">
        <v>4</v>
      </c>
      <c r="M22" s="9">
        <f t="shared" si="0"/>
        <v>4</v>
      </c>
      <c r="N22" s="18" t="s">
        <v>341</v>
      </c>
      <c r="O22" s="10">
        <v>0</v>
      </c>
      <c r="P22" s="10">
        <v>0</v>
      </c>
      <c r="Q22" s="10">
        <v>1</v>
      </c>
      <c r="R22" s="10">
        <v>0</v>
      </c>
      <c r="S22" s="9">
        <f>SUM(O22:R22)</f>
        <v>1</v>
      </c>
      <c r="T22" s="13">
        <f t="shared" si="2"/>
        <v>5</v>
      </c>
      <c r="U22" s="3"/>
    </row>
    <row r="23" spans="1:21" ht="12.75">
      <c r="A23" s="20">
        <v>15</v>
      </c>
      <c r="B23" s="37" t="s">
        <v>197</v>
      </c>
      <c r="C23" s="28" t="s">
        <v>30</v>
      </c>
      <c r="D23" s="28" t="s">
        <v>6</v>
      </c>
      <c r="E23" s="30" t="s">
        <v>69</v>
      </c>
      <c r="F23" s="28" t="s">
        <v>95</v>
      </c>
      <c r="G23" s="24">
        <v>8</v>
      </c>
      <c r="H23" s="17" t="s">
        <v>252</v>
      </c>
      <c r="I23" s="2">
        <v>0</v>
      </c>
      <c r="J23" s="2">
        <v>1</v>
      </c>
      <c r="K23" s="2">
        <v>0</v>
      </c>
      <c r="L23" s="2">
        <v>2</v>
      </c>
      <c r="M23" s="9">
        <f t="shared" si="0"/>
        <v>3</v>
      </c>
      <c r="N23" s="18" t="s">
        <v>339</v>
      </c>
      <c r="O23" s="10">
        <v>0</v>
      </c>
      <c r="P23" s="10">
        <v>0</v>
      </c>
      <c r="Q23" s="10">
        <v>1</v>
      </c>
      <c r="R23" s="10">
        <v>0</v>
      </c>
      <c r="S23" s="9">
        <f>SUM(O23:R23)</f>
        <v>1</v>
      </c>
      <c r="T23" s="13">
        <f t="shared" si="2"/>
        <v>4</v>
      </c>
      <c r="U23" s="3"/>
    </row>
    <row r="24" spans="1:21" ht="12.75">
      <c r="A24" s="20">
        <v>16</v>
      </c>
      <c r="B24" s="37" t="s">
        <v>195</v>
      </c>
      <c r="C24" s="28" t="s">
        <v>196</v>
      </c>
      <c r="D24" s="28" t="s">
        <v>84</v>
      </c>
      <c r="E24" s="30" t="s">
        <v>69</v>
      </c>
      <c r="F24" s="28" t="s">
        <v>95</v>
      </c>
      <c r="G24" s="24">
        <v>8</v>
      </c>
      <c r="H24" s="17" t="s">
        <v>253</v>
      </c>
      <c r="I24" s="2">
        <v>1</v>
      </c>
      <c r="J24" s="2">
        <v>0</v>
      </c>
      <c r="K24" s="2">
        <v>0</v>
      </c>
      <c r="L24" s="2">
        <v>0</v>
      </c>
      <c r="M24" s="9">
        <f t="shared" si="0"/>
        <v>1</v>
      </c>
      <c r="N24" s="18" t="s">
        <v>338</v>
      </c>
      <c r="O24" s="10">
        <v>0</v>
      </c>
      <c r="P24" s="10">
        <v>0</v>
      </c>
      <c r="Q24" s="10">
        <v>0</v>
      </c>
      <c r="R24" s="10">
        <v>2</v>
      </c>
      <c r="S24" s="9">
        <f>SUM(O24:R24)</f>
        <v>2</v>
      </c>
      <c r="T24" s="13">
        <f t="shared" si="2"/>
        <v>3</v>
      </c>
      <c r="U24" s="3"/>
    </row>
    <row r="25" spans="1:21" ht="12.75">
      <c r="A25" s="20">
        <v>17</v>
      </c>
      <c r="B25" s="37" t="s">
        <v>203</v>
      </c>
      <c r="C25" s="28" t="s">
        <v>204</v>
      </c>
      <c r="D25" s="28" t="s">
        <v>17</v>
      </c>
      <c r="E25" s="30" t="s">
        <v>69</v>
      </c>
      <c r="F25" s="28" t="s">
        <v>211</v>
      </c>
      <c r="G25" s="24">
        <v>8</v>
      </c>
      <c r="H25" s="17" t="s">
        <v>250</v>
      </c>
      <c r="I25" s="2">
        <v>0</v>
      </c>
      <c r="J25" s="2">
        <v>0</v>
      </c>
      <c r="K25" s="2">
        <v>0</v>
      </c>
      <c r="L25" s="2">
        <v>0</v>
      </c>
      <c r="M25" s="9">
        <f t="shared" si="0"/>
        <v>0</v>
      </c>
      <c r="N25" s="17" t="s">
        <v>337</v>
      </c>
      <c r="O25" s="2">
        <v>0</v>
      </c>
      <c r="P25" s="2">
        <v>1</v>
      </c>
      <c r="Q25" s="2">
        <v>0</v>
      </c>
      <c r="R25" s="2">
        <v>0</v>
      </c>
      <c r="S25" s="9">
        <f>SUM(O25:R25)</f>
        <v>1</v>
      </c>
      <c r="T25" s="13">
        <f t="shared" si="2"/>
        <v>1</v>
      </c>
      <c r="U25" s="13"/>
    </row>
  </sheetData>
  <sheetProtection/>
  <autoFilter ref="A8:U8">
    <sortState ref="A9:U25">
      <sortCondition descending="1" sortBy="value" ref="T9:T25"/>
    </sortState>
  </autoFilter>
  <mergeCells count="13">
    <mergeCell ref="H5:H7"/>
    <mergeCell ref="H4:M4"/>
    <mergeCell ref="N4:S4"/>
    <mergeCell ref="T4:U5"/>
    <mergeCell ref="N5:N7"/>
    <mergeCell ref="U6:U7"/>
    <mergeCell ref="G4:G7"/>
    <mergeCell ref="A4:A7"/>
    <mergeCell ref="B4:B7"/>
    <mergeCell ref="C4:C7"/>
    <mergeCell ref="D4:D7"/>
    <mergeCell ref="E4:E7"/>
    <mergeCell ref="F4:F7"/>
  </mergeCells>
  <printOptions horizontalCentered="1"/>
  <pageMargins left="0.2362204724409449" right="0.2755905511811024" top="0.7874015748031497" bottom="0.984251968503937" header="0.5118110236220472" footer="0.5118110236220472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3"/>
  <sheetViews>
    <sheetView zoomScalePageLayoutView="0" workbookViewId="0" topLeftCell="A4">
      <selection activeCell="C38" sqref="C38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21" max="21" width="11.00390625" style="0" customWidth="1"/>
  </cols>
  <sheetData>
    <row r="2" spans="1:4" ht="12.75">
      <c r="A2" s="1" t="s">
        <v>14</v>
      </c>
      <c r="C2" t="s">
        <v>16</v>
      </c>
      <c r="D2" s="19" t="s">
        <v>120</v>
      </c>
    </row>
    <row r="4" spans="1:21" ht="13.5" customHeight="1">
      <c r="A4" s="59" t="s">
        <v>0</v>
      </c>
      <c r="B4" s="59" t="s">
        <v>2</v>
      </c>
      <c r="C4" s="59" t="s">
        <v>3</v>
      </c>
      <c r="D4" s="59" t="s">
        <v>4</v>
      </c>
      <c r="E4" s="59" t="s">
        <v>10</v>
      </c>
      <c r="F4" s="59" t="s">
        <v>83</v>
      </c>
      <c r="G4" s="59" t="s">
        <v>1</v>
      </c>
      <c r="H4" s="49" t="s">
        <v>23</v>
      </c>
      <c r="I4" s="49"/>
      <c r="J4" s="49"/>
      <c r="K4" s="49"/>
      <c r="L4" s="49"/>
      <c r="M4" s="49"/>
      <c r="N4" s="50" t="s">
        <v>24</v>
      </c>
      <c r="O4" s="51"/>
      <c r="P4" s="51"/>
      <c r="Q4" s="51"/>
      <c r="R4" s="51"/>
      <c r="S4" s="52"/>
      <c r="T4" s="53" t="s">
        <v>12</v>
      </c>
      <c r="U4" s="54"/>
    </row>
    <row r="5" spans="1:21" ht="12.75" customHeight="1">
      <c r="A5" s="60"/>
      <c r="B5" s="60"/>
      <c r="C5" s="60"/>
      <c r="D5" s="60"/>
      <c r="E5" s="60"/>
      <c r="F5" s="60"/>
      <c r="G5" s="60"/>
      <c r="H5" s="46" t="s">
        <v>13</v>
      </c>
      <c r="I5" s="7" t="s">
        <v>18</v>
      </c>
      <c r="J5" s="6" t="s">
        <v>19</v>
      </c>
      <c r="K5" s="6" t="s">
        <v>20</v>
      </c>
      <c r="L5" s="6" t="s">
        <v>21</v>
      </c>
      <c r="M5" s="8" t="s">
        <v>22</v>
      </c>
      <c r="N5" s="46" t="s">
        <v>13</v>
      </c>
      <c r="O5" s="6" t="s">
        <v>18</v>
      </c>
      <c r="P5" s="6" t="s">
        <v>18</v>
      </c>
      <c r="Q5" s="6" t="s">
        <v>18</v>
      </c>
      <c r="R5" s="6" t="s">
        <v>18</v>
      </c>
      <c r="S5" s="12" t="s">
        <v>22</v>
      </c>
      <c r="T5" s="55"/>
      <c r="U5" s="56"/>
    </row>
    <row r="6" spans="1:21" ht="12.75">
      <c r="A6" s="60"/>
      <c r="B6" s="60"/>
      <c r="C6" s="60"/>
      <c r="D6" s="60"/>
      <c r="E6" s="60"/>
      <c r="F6" s="60"/>
      <c r="G6" s="60"/>
      <c r="H6" s="47"/>
      <c r="I6" s="4" t="s">
        <v>11</v>
      </c>
      <c r="J6" s="4" t="s">
        <v>11</v>
      </c>
      <c r="K6" s="4" t="s">
        <v>11</v>
      </c>
      <c r="L6" s="4" t="s">
        <v>11</v>
      </c>
      <c r="M6" s="11" t="s">
        <v>11</v>
      </c>
      <c r="N6" s="47"/>
      <c r="O6" s="4" t="s">
        <v>11</v>
      </c>
      <c r="P6" s="4" t="s">
        <v>11</v>
      </c>
      <c r="Q6" s="4" t="s">
        <v>11</v>
      </c>
      <c r="R6" s="4" t="s">
        <v>11</v>
      </c>
      <c r="S6" s="11" t="s">
        <v>11</v>
      </c>
      <c r="T6" s="5" t="s">
        <v>11</v>
      </c>
      <c r="U6" s="57" t="s">
        <v>59</v>
      </c>
    </row>
    <row r="7" spans="1:21" ht="12.75">
      <c r="A7" s="61"/>
      <c r="B7" s="61"/>
      <c r="C7" s="61"/>
      <c r="D7" s="61"/>
      <c r="E7" s="61"/>
      <c r="F7" s="61"/>
      <c r="G7" s="61"/>
      <c r="H7" s="48"/>
      <c r="I7" s="4" t="s">
        <v>27</v>
      </c>
      <c r="J7" s="4" t="s">
        <v>27</v>
      </c>
      <c r="K7" s="4" t="s">
        <v>27</v>
      </c>
      <c r="L7" s="4" t="s">
        <v>50</v>
      </c>
      <c r="M7" s="11" t="s">
        <v>28</v>
      </c>
      <c r="N7" s="48"/>
      <c r="O7" s="4" t="s">
        <v>27</v>
      </c>
      <c r="P7" s="4" t="s">
        <v>27</v>
      </c>
      <c r="Q7" s="4" t="s">
        <v>27</v>
      </c>
      <c r="R7" s="4" t="s">
        <v>50</v>
      </c>
      <c r="S7" s="11" t="s">
        <v>28</v>
      </c>
      <c r="T7" s="5" t="s">
        <v>318</v>
      </c>
      <c r="U7" s="58"/>
    </row>
    <row r="8" spans="1:2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10"/>
      <c r="O8" s="10"/>
      <c r="P8" s="10"/>
      <c r="Q8" s="10"/>
      <c r="R8" s="10"/>
      <c r="S8" s="9"/>
      <c r="T8" s="3"/>
      <c r="U8" s="3"/>
    </row>
    <row r="9" spans="1:21" ht="12.75">
      <c r="A9" s="15">
        <v>1</v>
      </c>
      <c r="B9" s="28" t="s">
        <v>175</v>
      </c>
      <c r="C9" s="28" t="s">
        <v>45</v>
      </c>
      <c r="D9" s="28" t="s">
        <v>176</v>
      </c>
      <c r="E9" s="30" t="s">
        <v>68</v>
      </c>
      <c r="F9" s="28" t="s">
        <v>187</v>
      </c>
      <c r="G9" s="16">
        <v>9</v>
      </c>
      <c r="H9" s="14" t="s">
        <v>270</v>
      </c>
      <c r="I9" s="2">
        <v>10</v>
      </c>
      <c r="J9" s="2">
        <v>4</v>
      </c>
      <c r="K9" s="2">
        <v>0</v>
      </c>
      <c r="L9" s="2">
        <v>5</v>
      </c>
      <c r="M9" s="9">
        <f aca="true" t="shared" si="0" ref="M9:M24">SUM(I9:L9)</f>
        <v>19</v>
      </c>
      <c r="N9" s="27" t="s">
        <v>352</v>
      </c>
      <c r="O9" s="2">
        <v>1</v>
      </c>
      <c r="P9" s="2">
        <v>2</v>
      </c>
      <c r="Q9" s="2">
        <v>10</v>
      </c>
      <c r="R9" s="2">
        <v>10</v>
      </c>
      <c r="S9" s="9">
        <f aca="true" t="shared" si="1" ref="S9:S24">SUM(O9:R9)</f>
        <v>23</v>
      </c>
      <c r="T9" s="13">
        <f aca="true" t="shared" si="2" ref="T9:T24">M9+S9</f>
        <v>42</v>
      </c>
      <c r="U9" s="13"/>
    </row>
    <row r="10" spans="1:21" ht="12.75">
      <c r="A10" s="15">
        <v>2</v>
      </c>
      <c r="B10" s="28" t="s">
        <v>108</v>
      </c>
      <c r="C10" s="28" t="s">
        <v>63</v>
      </c>
      <c r="D10" s="28" t="s">
        <v>34</v>
      </c>
      <c r="E10" s="30" t="s">
        <v>68</v>
      </c>
      <c r="F10" s="28" t="s">
        <v>189</v>
      </c>
      <c r="G10" s="16">
        <v>9</v>
      </c>
      <c r="H10" s="14" t="s">
        <v>269</v>
      </c>
      <c r="I10" s="2">
        <v>10</v>
      </c>
      <c r="J10" s="2">
        <v>5</v>
      </c>
      <c r="K10" s="2">
        <v>0</v>
      </c>
      <c r="L10" s="2">
        <v>6</v>
      </c>
      <c r="M10" s="9">
        <f t="shared" si="0"/>
        <v>21</v>
      </c>
      <c r="N10" s="27" t="s">
        <v>351</v>
      </c>
      <c r="O10" s="2">
        <v>0</v>
      </c>
      <c r="P10" s="2">
        <v>0</v>
      </c>
      <c r="Q10" s="2">
        <v>0</v>
      </c>
      <c r="R10" s="2">
        <v>20</v>
      </c>
      <c r="S10" s="9">
        <f t="shared" si="1"/>
        <v>20</v>
      </c>
      <c r="T10" s="13">
        <f t="shared" si="2"/>
        <v>41</v>
      </c>
      <c r="U10" s="13"/>
    </row>
    <row r="11" spans="1:21" ht="12.75">
      <c r="A11" s="15">
        <v>3</v>
      </c>
      <c r="B11" s="28" t="s">
        <v>73</v>
      </c>
      <c r="C11" s="28" t="s">
        <v>51</v>
      </c>
      <c r="D11" s="28" t="s">
        <v>17</v>
      </c>
      <c r="E11" s="30" t="s">
        <v>69</v>
      </c>
      <c r="F11" s="28" t="s">
        <v>146</v>
      </c>
      <c r="G11" s="16">
        <v>9</v>
      </c>
      <c r="H11" s="14" t="s">
        <v>277</v>
      </c>
      <c r="I11" s="2">
        <v>0</v>
      </c>
      <c r="J11" s="2">
        <v>4</v>
      </c>
      <c r="K11" s="2">
        <v>3</v>
      </c>
      <c r="L11" s="2">
        <v>16</v>
      </c>
      <c r="M11" s="9">
        <f t="shared" si="0"/>
        <v>23</v>
      </c>
      <c r="N11" s="27" t="s">
        <v>365</v>
      </c>
      <c r="O11" s="2">
        <v>2</v>
      </c>
      <c r="P11" s="2">
        <v>0</v>
      </c>
      <c r="Q11" s="2">
        <v>2</v>
      </c>
      <c r="R11" s="2">
        <v>8</v>
      </c>
      <c r="S11" s="9">
        <f t="shared" si="1"/>
        <v>12</v>
      </c>
      <c r="T11" s="13">
        <f t="shared" si="2"/>
        <v>35</v>
      </c>
      <c r="U11" s="13"/>
    </row>
    <row r="12" spans="1:21" ht="12.75">
      <c r="A12" s="15">
        <v>4</v>
      </c>
      <c r="B12" s="28" t="s">
        <v>178</v>
      </c>
      <c r="C12" s="28" t="s">
        <v>179</v>
      </c>
      <c r="D12" s="28" t="s">
        <v>9</v>
      </c>
      <c r="E12" s="30" t="s">
        <v>68</v>
      </c>
      <c r="F12" s="29" t="s">
        <v>75</v>
      </c>
      <c r="G12" s="16">
        <v>9</v>
      </c>
      <c r="H12" s="14" t="s">
        <v>280</v>
      </c>
      <c r="I12" s="2">
        <v>0</v>
      </c>
      <c r="J12" s="2">
        <v>1</v>
      </c>
      <c r="K12" s="2">
        <v>4</v>
      </c>
      <c r="L12" s="2">
        <v>0</v>
      </c>
      <c r="M12" s="9">
        <f t="shared" si="0"/>
        <v>5</v>
      </c>
      <c r="N12" s="27" t="s">
        <v>357</v>
      </c>
      <c r="O12" s="2">
        <v>2</v>
      </c>
      <c r="P12" s="2">
        <v>2</v>
      </c>
      <c r="Q12" s="2">
        <v>0</v>
      </c>
      <c r="R12" s="2">
        <v>18</v>
      </c>
      <c r="S12" s="9">
        <f t="shared" si="1"/>
        <v>22</v>
      </c>
      <c r="T12" s="13">
        <f t="shared" si="2"/>
        <v>27</v>
      </c>
      <c r="U12" s="13"/>
    </row>
    <row r="13" spans="1:21" ht="12.75">
      <c r="A13" s="15">
        <v>5</v>
      </c>
      <c r="B13" s="28" t="s">
        <v>168</v>
      </c>
      <c r="C13" s="28" t="s">
        <v>5</v>
      </c>
      <c r="D13" s="28" t="s">
        <v>56</v>
      </c>
      <c r="E13" s="30" t="s">
        <v>69</v>
      </c>
      <c r="F13" s="28" t="s">
        <v>146</v>
      </c>
      <c r="G13" s="16">
        <v>9</v>
      </c>
      <c r="H13" s="17" t="s">
        <v>278</v>
      </c>
      <c r="I13" s="2">
        <v>4</v>
      </c>
      <c r="J13" s="2">
        <v>5</v>
      </c>
      <c r="K13" s="2">
        <v>0</v>
      </c>
      <c r="L13" s="2">
        <v>0</v>
      </c>
      <c r="M13" s="9">
        <f t="shared" si="0"/>
        <v>9</v>
      </c>
      <c r="N13" s="26" t="s">
        <v>366</v>
      </c>
      <c r="O13" s="10">
        <v>1</v>
      </c>
      <c r="P13" s="10">
        <v>0</v>
      </c>
      <c r="Q13" s="10">
        <v>0</v>
      </c>
      <c r="R13" s="10">
        <v>8</v>
      </c>
      <c r="S13" s="9">
        <f t="shared" si="1"/>
        <v>9</v>
      </c>
      <c r="T13" s="13">
        <f t="shared" si="2"/>
        <v>18</v>
      </c>
      <c r="U13" s="13"/>
    </row>
    <row r="14" spans="1:21" ht="12.75">
      <c r="A14" s="15">
        <v>6</v>
      </c>
      <c r="B14" s="28" t="s">
        <v>182</v>
      </c>
      <c r="C14" s="28" t="s">
        <v>5</v>
      </c>
      <c r="D14" s="28" t="s">
        <v>180</v>
      </c>
      <c r="E14" s="31" t="s">
        <v>47</v>
      </c>
      <c r="F14" s="28" t="s">
        <v>190</v>
      </c>
      <c r="G14" s="16">
        <v>9</v>
      </c>
      <c r="H14" s="14" t="s">
        <v>282</v>
      </c>
      <c r="I14" s="2">
        <v>0</v>
      </c>
      <c r="J14" s="2">
        <v>1</v>
      </c>
      <c r="K14" s="2">
        <v>0</v>
      </c>
      <c r="L14" s="2">
        <v>3</v>
      </c>
      <c r="M14" s="9">
        <f t="shared" si="0"/>
        <v>4</v>
      </c>
      <c r="N14" s="27" t="s">
        <v>356</v>
      </c>
      <c r="O14" s="2">
        <v>1</v>
      </c>
      <c r="P14" s="2">
        <v>0</v>
      </c>
      <c r="Q14" s="2">
        <v>0</v>
      </c>
      <c r="R14" s="2">
        <v>8</v>
      </c>
      <c r="S14" s="9">
        <f t="shared" si="1"/>
        <v>9</v>
      </c>
      <c r="T14" s="13">
        <f t="shared" si="2"/>
        <v>13</v>
      </c>
      <c r="U14" s="13"/>
    </row>
    <row r="15" spans="1:21" ht="12.75">
      <c r="A15" s="15">
        <v>7</v>
      </c>
      <c r="B15" s="28" t="s">
        <v>183</v>
      </c>
      <c r="C15" s="28" t="s">
        <v>184</v>
      </c>
      <c r="D15" s="28" t="s">
        <v>112</v>
      </c>
      <c r="E15" s="31" t="s">
        <v>101</v>
      </c>
      <c r="F15" s="28" t="s">
        <v>103</v>
      </c>
      <c r="G15" s="16">
        <v>9</v>
      </c>
      <c r="H15" s="17" t="s">
        <v>279</v>
      </c>
      <c r="I15" s="2">
        <v>0</v>
      </c>
      <c r="J15" s="2">
        <v>1</v>
      </c>
      <c r="K15" s="2">
        <v>0</v>
      </c>
      <c r="L15" s="2">
        <v>3</v>
      </c>
      <c r="M15" s="9">
        <f t="shared" si="0"/>
        <v>4</v>
      </c>
      <c r="N15" s="26" t="s">
        <v>353</v>
      </c>
      <c r="O15" s="10">
        <v>0</v>
      </c>
      <c r="P15" s="10">
        <v>0</v>
      </c>
      <c r="Q15" s="10">
        <v>0</v>
      </c>
      <c r="R15" s="10">
        <v>8</v>
      </c>
      <c r="S15" s="9">
        <f t="shared" si="1"/>
        <v>8</v>
      </c>
      <c r="T15" s="13">
        <f t="shared" si="2"/>
        <v>12</v>
      </c>
      <c r="U15" s="3"/>
    </row>
    <row r="16" spans="1:21" ht="12.75">
      <c r="A16" s="15">
        <v>8</v>
      </c>
      <c r="B16" s="28" t="s">
        <v>169</v>
      </c>
      <c r="C16" s="28" t="s">
        <v>105</v>
      </c>
      <c r="D16" s="28" t="s">
        <v>112</v>
      </c>
      <c r="E16" s="30" t="s">
        <v>69</v>
      </c>
      <c r="F16" s="28" t="s">
        <v>148</v>
      </c>
      <c r="G16" s="16">
        <v>9</v>
      </c>
      <c r="H16" s="14" t="s">
        <v>273</v>
      </c>
      <c r="I16" s="2">
        <v>0</v>
      </c>
      <c r="J16" s="2">
        <v>0</v>
      </c>
      <c r="K16" s="2">
        <v>0</v>
      </c>
      <c r="L16" s="2">
        <v>3</v>
      </c>
      <c r="M16" s="9">
        <f t="shared" si="0"/>
        <v>3</v>
      </c>
      <c r="N16" s="27" t="s">
        <v>360</v>
      </c>
      <c r="O16" s="2">
        <v>0</v>
      </c>
      <c r="P16" s="2">
        <v>0</v>
      </c>
      <c r="Q16" s="2">
        <v>0</v>
      </c>
      <c r="R16" s="2">
        <v>8</v>
      </c>
      <c r="S16" s="9">
        <f t="shared" si="1"/>
        <v>8</v>
      </c>
      <c r="T16" s="13">
        <f t="shared" si="2"/>
        <v>11</v>
      </c>
      <c r="U16" s="13"/>
    </row>
    <row r="17" spans="1:21" ht="12.75">
      <c r="A17" s="15">
        <v>9</v>
      </c>
      <c r="B17" s="28" t="s">
        <v>170</v>
      </c>
      <c r="C17" s="28" t="s">
        <v>171</v>
      </c>
      <c r="D17" s="28" t="s">
        <v>88</v>
      </c>
      <c r="E17" s="30" t="s">
        <v>69</v>
      </c>
      <c r="F17" s="28" t="s">
        <v>148</v>
      </c>
      <c r="G17" s="16">
        <v>9</v>
      </c>
      <c r="H17" s="17" t="s">
        <v>274</v>
      </c>
      <c r="I17" s="2">
        <v>0</v>
      </c>
      <c r="J17" s="2">
        <v>0</v>
      </c>
      <c r="K17" s="2">
        <v>0</v>
      </c>
      <c r="L17" s="2">
        <v>3</v>
      </c>
      <c r="M17" s="9">
        <f t="shared" si="0"/>
        <v>3</v>
      </c>
      <c r="N17" s="27" t="s">
        <v>363</v>
      </c>
      <c r="O17" s="2">
        <v>0</v>
      </c>
      <c r="P17" s="2">
        <v>0</v>
      </c>
      <c r="Q17" s="2">
        <v>0</v>
      </c>
      <c r="R17" s="2">
        <v>7</v>
      </c>
      <c r="S17" s="9">
        <f t="shared" si="1"/>
        <v>7</v>
      </c>
      <c r="T17" s="13">
        <f t="shared" si="2"/>
        <v>10</v>
      </c>
      <c r="U17" s="13"/>
    </row>
    <row r="18" spans="1:21" ht="12.75">
      <c r="A18" s="15">
        <v>10</v>
      </c>
      <c r="B18" s="28" t="s">
        <v>173</v>
      </c>
      <c r="C18" s="28" t="s">
        <v>97</v>
      </c>
      <c r="D18" s="28" t="s">
        <v>174</v>
      </c>
      <c r="E18" s="30" t="s">
        <v>69</v>
      </c>
      <c r="F18" s="28" t="s">
        <v>148</v>
      </c>
      <c r="G18" s="16">
        <v>9</v>
      </c>
      <c r="H18" s="14" t="s">
        <v>271</v>
      </c>
      <c r="I18" s="2">
        <v>0</v>
      </c>
      <c r="J18" s="2">
        <v>0</v>
      </c>
      <c r="K18" s="2">
        <v>0</v>
      </c>
      <c r="L18" s="2">
        <v>3</v>
      </c>
      <c r="M18" s="9">
        <f t="shared" si="0"/>
        <v>3</v>
      </c>
      <c r="N18" s="27" t="s">
        <v>362</v>
      </c>
      <c r="O18" s="2">
        <v>0</v>
      </c>
      <c r="P18" s="2">
        <v>0</v>
      </c>
      <c r="Q18" s="2">
        <v>0</v>
      </c>
      <c r="R18" s="2">
        <v>7</v>
      </c>
      <c r="S18" s="9">
        <f t="shared" si="1"/>
        <v>7</v>
      </c>
      <c r="T18" s="13">
        <f t="shared" si="2"/>
        <v>10</v>
      </c>
      <c r="U18" s="13"/>
    </row>
    <row r="19" spans="1:21" ht="12.75">
      <c r="A19" s="15">
        <v>11</v>
      </c>
      <c r="B19" s="28" t="s">
        <v>177</v>
      </c>
      <c r="C19" s="28" t="s">
        <v>15</v>
      </c>
      <c r="D19" s="28" t="s">
        <v>8</v>
      </c>
      <c r="E19" s="30" t="s">
        <v>68</v>
      </c>
      <c r="F19" s="28" t="s">
        <v>188</v>
      </c>
      <c r="G19" s="16">
        <v>9</v>
      </c>
      <c r="H19" s="17" t="s">
        <v>281</v>
      </c>
      <c r="I19" s="2">
        <v>0</v>
      </c>
      <c r="J19" s="2">
        <v>1</v>
      </c>
      <c r="K19" s="2">
        <v>1</v>
      </c>
      <c r="L19" s="2">
        <v>0</v>
      </c>
      <c r="M19" s="9">
        <f t="shared" si="0"/>
        <v>2</v>
      </c>
      <c r="N19" s="26" t="s">
        <v>358</v>
      </c>
      <c r="O19" s="10">
        <v>4</v>
      </c>
      <c r="P19" s="10">
        <v>0</v>
      </c>
      <c r="Q19" s="10">
        <v>0</v>
      </c>
      <c r="R19" s="10">
        <v>4</v>
      </c>
      <c r="S19" s="9">
        <f t="shared" si="1"/>
        <v>8</v>
      </c>
      <c r="T19" s="13">
        <f t="shared" si="2"/>
        <v>10</v>
      </c>
      <c r="U19" s="13"/>
    </row>
    <row r="20" spans="1:21" ht="12.75">
      <c r="A20" s="15">
        <v>12</v>
      </c>
      <c r="B20" s="29" t="s">
        <v>65</v>
      </c>
      <c r="C20" s="29" t="s">
        <v>51</v>
      </c>
      <c r="D20" s="29" t="s">
        <v>52</v>
      </c>
      <c r="E20" s="30" t="s">
        <v>37</v>
      </c>
      <c r="F20" s="28" t="s">
        <v>166</v>
      </c>
      <c r="G20" s="16">
        <v>9</v>
      </c>
      <c r="H20" s="18" t="s">
        <v>283</v>
      </c>
      <c r="I20" s="2">
        <v>1</v>
      </c>
      <c r="J20" s="2">
        <v>0</v>
      </c>
      <c r="K20" s="2">
        <v>0</v>
      </c>
      <c r="L20" s="2">
        <v>0</v>
      </c>
      <c r="M20" s="9">
        <f t="shared" si="0"/>
        <v>1</v>
      </c>
      <c r="N20" s="27" t="s">
        <v>355</v>
      </c>
      <c r="O20" s="2">
        <v>0</v>
      </c>
      <c r="P20" s="2">
        <v>0</v>
      </c>
      <c r="Q20" s="2">
        <v>0</v>
      </c>
      <c r="R20" s="2">
        <v>8</v>
      </c>
      <c r="S20" s="9">
        <f t="shared" si="1"/>
        <v>8</v>
      </c>
      <c r="T20" s="13">
        <f t="shared" si="2"/>
        <v>9</v>
      </c>
      <c r="U20" s="13"/>
    </row>
    <row r="21" spans="1:21" ht="12.75">
      <c r="A21" s="15">
        <v>13</v>
      </c>
      <c r="B21" s="29" t="s">
        <v>181</v>
      </c>
      <c r="C21" s="29" t="s">
        <v>63</v>
      </c>
      <c r="D21" s="29" t="s">
        <v>7</v>
      </c>
      <c r="E21" s="30" t="s">
        <v>37</v>
      </c>
      <c r="F21" s="28" t="s">
        <v>166</v>
      </c>
      <c r="G21" s="16">
        <v>9</v>
      </c>
      <c r="H21" s="17" t="s">
        <v>284</v>
      </c>
      <c r="I21" s="2">
        <v>1</v>
      </c>
      <c r="J21" s="2">
        <v>0</v>
      </c>
      <c r="K21" s="2">
        <v>0</v>
      </c>
      <c r="L21" s="2">
        <v>0</v>
      </c>
      <c r="M21" s="9">
        <f t="shared" si="0"/>
        <v>1</v>
      </c>
      <c r="N21" s="26" t="s">
        <v>354</v>
      </c>
      <c r="O21" s="10">
        <v>0</v>
      </c>
      <c r="P21" s="10">
        <v>0</v>
      </c>
      <c r="Q21" s="10">
        <v>0</v>
      </c>
      <c r="R21" s="10">
        <v>8</v>
      </c>
      <c r="S21" s="9">
        <f t="shared" si="1"/>
        <v>8</v>
      </c>
      <c r="T21" s="13">
        <f t="shared" si="2"/>
        <v>9</v>
      </c>
      <c r="U21" s="13"/>
    </row>
    <row r="22" spans="1:21" ht="12.75">
      <c r="A22" s="15">
        <v>14</v>
      </c>
      <c r="B22" s="28" t="s">
        <v>172</v>
      </c>
      <c r="C22" s="28" t="s">
        <v>113</v>
      </c>
      <c r="D22" s="28" t="s">
        <v>165</v>
      </c>
      <c r="E22" s="30" t="s">
        <v>69</v>
      </c>
      <c r="F22" s="28" t="s">
        <v>138</v>
      </c>
      <c r="G22" s="16">
        <v>9</v>
      </c>
      <c r="H22" s="14" t="s">
        <v>272</v>
      </c>
      <c r="I22" s="2">
        <v>0</v>
      </c>
      <c r="J22" s="2">
        <v>0</v>
      </c>
      <c r="K22" s="2">
        <v>0</v>
      </c>
      <c r="L22" s="2">
        <v>2.5</v>
      </c>
      <c r="M22" s="9">
        <f t="shared" si="0"/>
        <v>2.5</v>
      </c>
      <c r="N22" s="27" t="s">
        <v>361</v>
      </c>
      <c r="O22" s="2">
        <v>0</v>
      </c>
      <c r="P22" s="2">
        <v>0</v>
      </c>
      <c r="Q22" s="2">
        <v>0</v>
      </c>
      <c r="R22" s="2">
        <v>4</v>
      </c>
      <c r="S22" s="9">
        <f t="shared" si="1"/>
        <v>4</v>
      </c>
      <c r="T22" s="13">
        <f t="shared" si="2"/>
        <v>6.5</v>
      </c>
      <c r="U22" s="13"/>
    </row>
    <row r="23" spans="1:21" ht="12.75">
      <c r="A23" s="15">
        <v>15</v>
      </c>
      <c r="B23" s="28" t="s">
        <v>186</v>
      </c>
      <c r="C23" s="28" t="s">
        <v>30</v>
      </c>
      <c r="D23" s="28" t="s">
        <v>115</v>
      </c>
      <c r="E23" s="30" t="s">
        <v>102</v>
      </c>
      <c r="F23" s="29" t="s">
        <v>191</v>
      </c>
      <c r="G23" s="16">
        <v>9</v>
      </c>
      <c r="H23" s="17" t="s">
        <v>276</v>
      </c>
      <c r="I23" s="2">
        <v>0</v>
      </c>
      <c r="J23" s="2">
        <v>0</v>
      </c>
      <c r="K23" s="2">
        <v>0</v>
      </c>
      <c r="L23" s="2">
        <v>0</v>
      </c>
      <c r="M23" s="9">
        <f t="shared" si="0"/>
        <v>0</v>
      </c>
      <c r="N23" s="26" t="s">
        <v>364</v>
      </c>
      <c r="O23" s="10">
        <v>0</v>
      </c>
      <c r="P23" s="10">
        <v>0</v>
      </c>
      <c r="Q23" s="10">
        <v>0</v>
      </c>
      <c r="R23" s="10">
        <v>6</v>
      </c>
      <c r="S23" s="9">
        <f t="shared" si="1"/>
        <v>6</v>
      </c>
      <c r="T23" s="13">
        <f t="shared" si="2"/>
        <v>6</v>
      </c>
      <c r="U23" s="13"/>
    </row>
    <row r="24" spans="1:21" ht="12.75">
      <c r="A24" s="15">
        <v>16</v>
      </c>
      <c r="B24" s="28" t="s">
        <v>185</v>
      </c>
      <c r="C24" s="28" t="s">
        <v>42</v>
      </c>
      <c r="D24" s="28" t="s">
        <v>93</v>
      </c>
      <c r="E24" s="31" t="s">
        <v>101</v>
      </c>
      <c r="F24" s="28" t="s">
        <v>103</v>
      </c>
      <c r="G24" s="16">
        <v>9</v>
      </c>
      <c r="H24" s="14" t="s">
        <v>275</v>
      </c>
      <c r="I24" s="2">
        <v>0</v>
      </c>
      <c r="J24" s="2">
        <v>0</v>
      </c>
      <c r="K24" s="2">
        <v>0</v>
      </c>
      <c r="L24" s="2">
        <v>0</v>
      </c>
      <c r="M24" s="9">
        <f t="shared" si="0"/>
        <v>0</v>
      </c>
      <c r="N24" s="27" t="s">
        <v>359</v>
      </c>
      <c r="O24" s="2">
        <v>0</v>
      </c>
      <c r="P24" s="2">
        <v>0</v>
      </c>
      <c r="Q24" s="2">
        <v>0</v>
      </c>
      <c r="R24" s="2">
        <v>0</v>
      </c>
      <c r="S24" s="9">
        <f t="shared" si="1"/>
        <v>0</v>
      </c>
      <c r="T24" s="13">
        <f t="shared" si="2"/>
        <v>0</v>
      </c>
      <c r="U24" s="13"/>
    </row>
    <row r="33" ht="12.75">
      <c r="D33" t="s">
        <v>58</v>
      </c>
    </row>
  </sheetData>
  <sheetProtection/>
  <autoFilter ref="A8:U24">
    <sortState ref="A9:U33">
      <sortCondition descending="1" sortBy="value" ref="T9:T33"/>
    </sortState>
  </autoFilter>
  <mergeCells count="13">
    <mergeCell ref="G4:G7"/>
    <mergeCell ref="A4:A7"/>
    <mergeCell ref="B4:B7"/>
    <mergeCell ref="C4:C7"/>
    <mergeCell ref="D4:D7"/>
    <mergeCell ref="E4:E7"/>
    <mergeCell ref="F4:F7"/>
    <mergeCell ref="H5:H7"/>
    <mergeCell ref="H4:M4"/>
    <mergeCell ref="N4:S4"/>
    <mergeCell ref="T4:U5"/>
    <mergeCell ref="N5:N7"/>
    <mergeCell ref="U6:U7"/>
  </mergeCells>
  <conditionalFormatting sqref="B9:B24">
    <cfRule type="duplicateValues" priority="8" dxfId="0">
      <formula>AND(COUNTIF($B$9:$B$24,B9)&gt;1,NOT(ISBLANK(B9)))</formula>
    </cfRule>
  </conditionalFormatting>
  <printOptions horizontalCentered="1"/>
  <pageMargins left="0.2362204724409449" right="0.2755905511811024" top="0.7874015748031497" bottom="0.984251968503937" header="0.5118110236220472" footer="0.5118110236220472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14" max="14" width="10.7109375" style="0" customWidth="1"/>
    <col min="21" max="21" width="10.7109375" style="0" customWidth="1"/>
  </cols>
  <sheetData>
    <row r="2" spans="1:4" ht="12.75">
      <c r="A2" s="1" t="s">
        <v>14</v>
      </c>
      <c r="C2" t="s">
        <v>25</v>
      </c>
      <c r="D2" s="19" t="s">
        <v>120</v>
      </c>
    </row>
    <row r="4" spans="1:21" ht="12.75" customHeight="1">
      <c r="A4" s="59" t="s">
        <v>0</v>
      </c>
      <c r="B4" s="59" t="s">
        <v>2</v>
      </c>
      <c r="C4" s="59" t="s">
        <v>3</v>
      </c>
      <c r="D4" s="59" t="s">
        <v>4</v>
      </c>
      <c r="E4" s="59" t="s">
        <v>10</v>
      </c>
      <c r="F4" s="59" t="s">
        <v>83</v>
      </c>
      <c r="G4" s="59" t="s">
        <v>1</v>
      </c>
      <c r="H4" s="49" t="s">
        <v>23</v>
      </c>
      <c r="I4" s="49"/>
      <c r="J4" s="49"/>
      <c r="K4" s="49"/>
      <c r="L4" s="49"/>
      <c r="M4" s="49"/>
      <c r="N4" s="50" t="s">
        <v>24</v>
      </c>
      <c r="O4" s="51"/>
      <c r="P4" s="51"/>
      <c r="Q4" s="51"/>
      <c r="R4" s="51"/>
      <c r="S4" s="52"/>
      <c r="T4" s="53" t="s">
        <v>12</v>
      </c>
      <c r="U4" s="54"/>
    </row>
    <row r="5" spans="1:21" ht="12.75" customHeight="1">
      <c r="A5" s="60"/>
      <c r="B5" s="60"/>
      <c r="C5" s="60"/>
      <c r="D5" s="60"/>
      <c r="E5" s="60"/>
      <c r="F5" s="60"/>
      <c r="G5" s="60"/>
      <c r="H5" s="46" t="s">
        <v>13</v>
      </c>
      <c r="I5" s="7" t="s">
        <v>18</v>
      </c>
      <c r="J5" s="6" t="s">
        <v>19</v>
      </c>
      <c r="K5" s="6" t="s">
        <v>20</v>
      </c>
      <c r="L5" s="6" t="s">
        <v>21</v>
      </c>
      <c r="M5" s="8" t="s">
        <v>22</v>
      </c>
      <c r="N5" s="46" t="s">
        <v>13</v>
      </c>
      <c r="O5" s="6" t="s">
        <v>18</v>
      </c>
      <c r="P5" s="6" t="s">
        <v>19</v>
      </c>
      <c r="Q5" s="6" t="s">
        <v>20</v>
      </c>
      <c r="R5" s="6" t="s">
        <v>21</v>
      </c>
      <c r="S5" s="12" t="s">
        <v>22</v>
      </c>
      <c r="T5" s="55"/>
      <c r="U5" s="56"/>
    </row>
    <row r="6" spans="1:21" ht="12.75">
      <c r="A6" s="60"/>
      <c r="B6" s="60"/>
      <c r="C6" s="60"/>
      <c r="D6" s="60"/>
      <c r="E6" s="60"/>
      <c r="F6" s="60"/>
      <c r="G6" s="60"/>
      <c r="H6" s="47"/>
      <c r="I6" s="4" t="s">
        <v>11</v>
      </c>
      <c r="J6" s="4" t="s">
        <v>11</v>
      </c>
      <c r="K6" s="4" t="s">
        <v>11</v>
      </c>
      <c r="L6" s="4" t="s">
        <v>11</v>
      </c>
      <c r="M6" s="11" t="s">
        <v>11</v>
      </c>
      <c r="N6" s="47"/>
      <c r="O6" s="4" t="s">
        <v>11</v>
      </c>
      <c r="P6" s="4" t="s">
        <v>11</v>
      </c>
      <c r="Q6" s="4" t="s">
        <v>11</v>
      </c>
      <c r="R6" s="4" t="s">
        <v>11</v>
      </c>
      <c r="S6" s="11" t="s">
        <v>11</v>
      </c>
      <c r="T6" s="5" t="s">
        <v>11</v>
      </c>
      <c r="U6" s="57" t="s">
        <v>60</v>
      </c>
    </row>
    <row r="7" spans="1:21" ht="12.75">
      <c r="A7" s="61"/>
      <c r="B7" s="61"/>
      <c r="C7" s="61"/>
      <c r="D7" s="61"/>
      <c r="E7" s="61"/>
      <c r="F7" s="61"/>
      <c r="G7" s="61"/>
      <c r="H7" s="48"/>
      <c r="I7" s="4" t="s">
        <v>29</v>
      </c>
      <c r="J7" s="4" t="s">
        <v>29</v>
      </c>
      <c r="K7" s="4" t="s">
        <v>27</v>
      </c>
      <c r="L7" s="4" t="s">
        <v>27</v>
      </c>
      <c r="M7" s="11" t="s">
        <v>28</v>
      </c>
      <c r="N7" s="48"/>
      <c r="O7" s="4" t="s">
        <v>319</v>
      </c>
      <c r="P7" s="4" t="s">
        <v>299</v>
      </c>
      <c r="Q7" s="4" t="s">
        <v>27</v>
      </c>
      <c r="R7" s="4" t="s">
        <v>29</v>
      </c>
      <c r="S7" s="11" t="s">
        <v>28</v>
      </c>
      <c r="T7" s="5" t="s">
        <v>318</v>
      </c>
      <c r="U7" s="58"/>
    </row>
    <row r="8" spans="1:2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10"/>
      <c r="O8" s="10"/>
      <c r="P8" s="10"/>
      <c r="Q8" s="10"/>
      <c r="R8" s="10"/>
      <c r="S8" s="9"/>
      <c r="T8" s="3"/>
      <c r="U8" s="3"/>
    </row>
    <row r="9" spans="1:21" ht="12.75">
      <c r="A9" s="2">
        <v>1</v>
      </c>
      <c r="B9" s="29" t="s">
        <v>65</v>
      </c>
      <c r="C9" s="29" t="s">
        <v>33</v>
      </c>
      <c r="D9" s="29" t="s">
        <v>54</v>
      </c>
      <c r="E9" s="30" t="s">
        <v>37</v>
      </c>
      <c r="F9" s="28" t="s">
        <v>166</v>
      </c>
      <c r="G9" s="16">
        <v>10</v>
      </c>
      <c r="H9" s="23" t="s">
        <v>296</v>
      </c>
      <c r="I9" s="2">
        <v>3.5</v>
      </c>
      <c r="J9" s="2">
        <v>1</v>
      </c>
      <c r="K9" s="2">
        <v>2</v>
      </c>
      <c r="L9" s="2">
        <v>3</v>
      </c>
      <c r="M9" s="9">
        <f aca="true" t="shared" si="0" ref="M9:M22">SUM(I9:L9)</f>
        <v>9.5</v>
      </c>
      <c r="N9" s="18" t="s">
        <v>369</v>
      </c>
      <c r="O9" s="10">
        <v>1</v>
      </c>
      <c r="P9" s="10">
        <v>2</v>
      </c>
      <c r="Q9" s="10">
        <v>6</v>
      </c>
      <c r="R9" s="10">
        <v>1</v>
      </c>
      <c r="S9" s="9">
        <f aca="true" t="shared" si="1" ref="S9:S22">SUM(O9:R9)</f>
        <v>10</v>
      </c>
      <c r="T9" s="13">
        <f aca="true" t="shared" si="2" ref="T9:T22">M9+S9</f>
        <v>19.5</v>
      </c>
      <c r="U9" s="13"/>
    </row>
    <row r="10" spans="1:21" ht="12.75">
      <c r="A10" s="2">
        <v>2</v>
      </c>
      <c r="B10" s="28" t="s">
        <v>161</v>
      </c>
      <c r="C10" s="28" t="s">
        <v>162</v>
      </c>
      <c r="D10" s="28" t="s">
        <v>56</v>
      </c>
      <c r="E10" s="30" t="s">
        <v>69</v>
      </c>
      <c r="F10" s="28" t="s">
        <v>148</v>
      </c>
      <c r="G10" s="16">
        <v>10</v>
      </c>
      <c r="H10" s="23" t="s">
        <v>292</v>
      </c>
      <c r="I10" s="2">
        <v>10</v>
      </c>
      <c r="J10" s="2">
        <v>0</v>
      </c>
      <c r="K10" s="2">
        <v>0</v>
      </c>
      <c r="L10" s="2">
        <v>0</v>
      </c>
      <c r="M10" s="9">
        <f t="shared" si="0"/>
        <v>10</v>
      </c>
      <c r="N10" s="18" t="s">
        <v>372</v>
      </c>
      <c r="O10" s="10">
        <v>1</v>
      </c>
      <c r="P10" s="10">
        <v>0</v>
      </c>
      <c r="Q10" s="10">
        <v>6</v>
      </c>
      <c r="R10" s="10">
        <v>0</v>
      </c>
      <c r="S10" s="9">
        <f t="shared" si="1"/>
        <v>7</v>
      </c>
      <c r="T10" s="13">
        <f t="shared" si="2"/>
        <v>17</v>
      </c>
      <c r="U10" s="13"/>
    </row>
    <row r="11" spans="1:21" ht="12.75">
      <c r="A11" s="2">
        <v>3</v>
      </c>
      <c r="B11" s="28" t="s">
        <v>67</v>
      </c>
      <c r="C11" s="28" t="s">
        <v>36</v>
      </c>
      <c r="D11" s="28" t="s">
        <v>77</v>
      </c>
      <c r="E11" s="30" t="s">
        <v>69</v>
      </c>
      <c r="F11" s="28" t="s">
        <v>147</v>
      </c>
      <c r="G11" s="16">
        <v>10</v>
      </c>
      <c r="H11" s="23" t="s">
        <v>285</v>
      </c>
      <c r="I11" s="2">
        <v>11</v>
      </c>
      <c r="J11" s="2">
        <v>0</v>
      </c>
      <c r="K11" s="2">
        <v>1</v>
      </c>
      <c r="L11" s="2">
        <v>0</v>
      </c>
      <c r="M11" s="9">
        <f t="shared" si="0"/>
        <v>12</v>
      </c>
      <c r="N11" s="18" t="s">
        <v>380</v>
      </c>
      <c r="O11" s="10">
        <v>0</v>
      </c>
      <c r="P11" s="10">
        <v>1</v>
      </c>
      <c r="Q11" s="10">
        <v>3</v>
      </c>
      <c r="R11" s="10">
        <v>0</v>
      </c>
      <c r="S11" s="9">
        <f t="shared" si="1"/>
        <v>4</v>
      </c>
      <c r="T11" s="13">
        <f t="shared" si="2"/>
        <v>16</v>
      </c>
      <c r="U11" s="13"/>
    </row>
    <row r="12" spans="1:21" ht="12.75">
      <c r="A12" s="2">
        <v>4</v>
      </c>
      <c r="B12" s="28" t="s">
        <v>149</v>
      </c>
      <c r="C12" s="28" t="s">
        <v>35</v>
      </c>
      <c r="D12" s="28" t="s">
        <v>34</v>
      </c>
      <c r="E12" s="30" t="s">
        <v>69</v>
      </c>
      <c r="F12" s="28" t="s">
        <v>146</v>
      </c>
      <c r="G12" s="16">
        <v>10</v>
      </c>
      <c r="H12" s="23" t="s">
        <v>287</v>
      </c>
      <c r="I12" s="2">
        <v>3</v>
      </c>
      <c r="J12" s="2">
        <v>1</v>
      </c>
      <c r="K12" s="2">
        <v>0</v>
      </c>
      <c r="L12" s="2">
        <v>1</v>
      </c>
      <c r="M12" s="9">
        <f t="shared" si="0"/>
        <v>5</v>
      </c>
      <c r="N12" s="18" t="s">
        <v>379</v>
      </c>
      <c r="O12" s="10">
        <v>1</v>
      </c>
      <c r="P12" s="10">
        <v>0</v>
      </c>
      <c r="Q12" s="10">
        <v>5</v>
      </c>
      <c r="R12" s="10">
        <v>0</v>
      </c>
      <c r="S12" s="9">
        <f t="shared" si="1"/>
        <v>6</v>
      </c>
      <c r="T12" s="13">
        <f t="shared" si="2"/>
        <v>11</v>
      </c>
      <c r="U12" s="3"/>
    </row>
    <row r="13" spans="1:21" ht="12.75">
      <c r="A13" s="2">
        <v>5</v>
      </c>
      <c r="B13" s="28" t="s">
        <v>152</v>
      </c>
      <c r="C13" s="28" t="s">
        <v>46</v>
      </c>
      <c r="D13" s="28" t="s">
        <v>76</v>
      </c>
      <c r="E13" s="30" t="s">
        <v>69</v>
      </c>
      <c r="F13" s="28" t="s">
        <v>146</v>
      </c>
      <c r="G13" s="16">
        <v>10</v>
      </c>
      <c r="H13" s="23" t="s">
        <v>286</v>
      </c>
      <c r="I13" s="2">
        <v>0</v>
      </c>
      <c r="J13" s="2">
        <v>0</v>
      </c>
      <c r="K13" s="2">
        <v>1</v>
      </c>
      <c r="L13" s="2">
        <v>1</v>
      </c>
      <c r="M13" s="9">
        <f t="shared" si="0"/>
        <v>2</v>
      </c>
      <c r="N13" s="18" t="s">
        <v>378</v>
      </c>
      <c r="O13" s="10">
        <v>0</v>
      </c>
      <c r="P13" s="10">
        <v>1</v>
      </c>
      <c r="Q13" s="10">
        <v>6</v>
      </c>
      <c r="R13" s="10">
        <v>0</v>
      </c>
      <c r="S13" s="9">
        <f t="shared" si="1"/>
        <v>7</v>
      </c>
      <c r="T13" s="13">
        <f t="shared" si="2"/>
        <v>9</v>
      </c>
      <c r="U13" s="3"/>
    </row>
    <row r="14" spans="1:21" ht="12.75">
      <c r="A14" s="2">
        <v>6</v>
      </c>
      <c r="B14" s="28" t="s">
        <v>85</v>
      </c>
      <c r="C14" s="28" t="s">
        <v>5</v>
      </c>
      <c r="D14" s="28" t="s">
        <v>66</v>
      </c>
      <c r="E14" s="30" t="s">
        <v>68</v>
      </c>
      <c r="F14" s="29" t="s">
        <v>140</v>
      </c>
      <c r="G14" s="16">
        <v>10</v>
      </c>
      <c r="H14" s="23" t="s">
        <v>297</v>
      </c>
      <c r="I14" s="2">
        <v>4</v>
      </c>
      <c r="J14" s="2">
        <v>0</v>
      </c>
      <c r="K14" s="2">
        <v>0</v>
      </c>
      <c r="L14" s="2">
        <v>0</v>
      </c>
      <c r="M14" s="9">
        <f t="shared" si="0"/>
        <v>4</v>
      </c>
      <c r="N14" s="18" t="s">
        <v>367</v>
      </c>
      <c r="O14" s="10">
        <v>0</v>
      </c>
      <c r="P14" s="10">
        <v>1</v>
      </c>
      <c r="Q14" s="10">
        <v>1</v>
      </c>
      <c r="R14" s="10">
        <v>0</v>
      </c>
      <c r="S14" s="9">
        <f t="shared" si="1"/>
        <v>2</v>
      </c>
      <c r="T14" s="13">
        <f t="shared" si="2"/>
        <v>6</v>
      </c>
      <c r="U14" s="13"/>
    </row>
    <row r="15" spans="1:21" ht="12.75">
      <c r="A15" s="2">
        <v>7</v>
      </c>
      <c r="B15" s="28" t="s">
        <v>163</v>
      </c>
      <c r="C15" s="28" t="s">
        <v>105</v>
      </c>
      <c r="D15" s="28" t="s">
        <v>112</v>
      </c>
      <c r="E15" s="30" t="s">
        <v>69</v>
      </c>
      <c r="F15" s="28" t="s">
        <v>148</v>
      </c>
      <c r="G15" s="16">
        <v>10</v>
      </c>
      <c r="H15" s="23" t="s">
        <v>293</v>
      </c>
      <c r="I15" s="2">
        <v>1</v>
      </c>
      <c r="J15" s="2">
        <v>0</v>
      </c>
      <c r="K15" s="2">
        <v>0</v>
      </c>
      <c r="L15" s="2">
        <v>0</v>
      </c>
      <c r="M15" s="9">
        <f t="shared" si="0"/>
        <v>1</v>
      </c>
      <c r="N15" s="18" t="s">
        <v>373</v>
      </c>
      <c r="O15" s="10">
        <v>0</v>
      </c>
      <c r="P15" s="10">
        <v>0</v>
      </c>
      <c r="Q15" s="10">
        <v>4</v>
      </c>
      <c r="R15" s="10">
        <v>0</v>
      </c>
      <c r="S15" s="9">
        <f t="shared" si="1"/>
        <v>4</v>
      </c>
      <c r="T15" s="13">
        <f t="shared" si="2"/>
        <v>5</v>
      </c>
      <c r="U15" s="3"/>
    </row>
    <row r="16" spans="1:21" ht="12.75">
      <c r="A16" s="2">
        <v>8</v>
      </c>
      <c r="B16" s="28" t="s">
        <v>150</v>
      </c>
      <c r="C16" s="28" t="s">
        <v>151</v>
      </c>
      <c r="D16" s="28" t="s">
        <v>6</v>
      </c>
      <c r="E16" s="30" t="s">
        <v>69</v>
      </c>
      <c r="F16" s="28" t="s">
        <v>146</v>
      </c>
      <c r="G16" s="16">
        <v>10</v>
      </c>
      <c r="H16" s="23" t="s">
        <v>289</v>
      </c>
      <c r="I16" s="2">
        <v>0</v>
      </c>
      <c r="J16" s="2">
        <v>0</v>
      </c>
      <c r="K16" s="2">
        <v>0</v>
      </c>
      <c r="L16" s="2">
        <v>1</v>
      </c>
      <c r="M16" s="9">
        <f t="shared" si="0"/>
        <v>1</v>
      </c>
      <c r="N16" s="18" t="s">
        <v>377</v>
      </c>
      <c r="O16" s="10">
        <v>0</v>
      </c>
      <c r="P16" s="10">
        <v>0</v>
      </c>
      <c r="Q16" s="10">
        <v>2</v>
      </c>
      <c r="R16" s="10">
        <v>0</v>
      </c>
      <c r="S16" s="9">
        <f t="shared" si="1"/>
        <v>2</v>
      </c>
      <c r="T16" s="13">
        <f t="shared" si="2"/>
        <v>3</v>
      </c>
      <c r="U16" s="3"/>
    </row>
    <row r="17" spans="1:21" ht="12.75">
      <c r="A17" s="2">
        <v>9</v>
      </c>
      <c r="B17" s="28" t="s">
        <v>154</v>
      </c>
      <c r="C17" s="28" t="s">
        <v>155</v>
      </c>
      <c r="D17" s="28" t="s">
        <v>156</v>
      </c>
      <c r="E17" s="30" t="s">
        <v>69</v>
      </c>
      <c r="F17" s="28" t="s">
        <v>138</v>
      </c>
      <c r="G17" s="16">
        <v>10</v>
      </c>
      <c r="H17" s="23" t="s">
        <v>291</v>
      </c>
      <c r="I17" s="2">
        <v>0</v>
      </c>
      <c r="J17" s="2">
        <v>0</v>
      </c>
      <c r="K17" s="2">
        <v>1</v>
      </c>
      <c r="L17" s="2">
        <v>0</v>
      </c>
      <c r="M17" s="9">
        <f t="shared" si="0"/>
        <v>1</v>
      </c>
      <c r="N17" s="18" t="s">
        <v>374</v>
      </c>
      <c r="O17" s="10">
        <v>0</v>
      </c>
      <c r="P17" s="10">
        <v>0</v>
      </c>
      <c r="Q17" s="10">
        <v>2</v>
      </c>
      <c r="R17" s="10">
        <v>0</v>
      </c>
      <c r="S17" s="9">
        <f t="shared" si="1"/>
        <v>2</v>
      </c>
      <c r="T17" s="13">
        <f t="shared" si="2"/>
        <v>3</v>
      </c>
      <c r="U17" s="3"/>
    </row>
    <row r="18" spans="1:21" ht="12.75">
      <c r="A18" s="2">
        <v>10</v>
      </c>
      <c r="B18" s="28" t="s">
        <v>164</v>
      </c>
      <c r="C18" s="28" t="s">
        <v>38</v>
      </c>
      <c r="D18" s="28" t="s">
        <v>165</v>
      </c>
      <c r="E18" s="30" t="s">
        <v>68</v>
      </c>
      <c r="F18" s="29" t="s">
        <v>140</v>
      </c>
      <c r="G18" s="16">
        <v>10</v>
      </c>
      <c r="H18" s="23" t="s">
        <v>298</v>
      </c>
      <c r="I18" s="2">
        <v>0</v>
      </c>
      <c r="J18" s="2">
        <v>0</v>
      </c>
      <c r="K18" s="2">
        <v>0</v>
      </c>
      <c r="L18" s="2">
        <v>1</v>
      </c>
      <c r="M18" s="9">
        <f t="shared" si="0"/>
        <v>1</v>
      </c>
      <c r="N18" s="18" t="s">
        <v>368</v>
      </c>
      <c r="O18" s="10">
        <v>1</v>
      </c>
      <c r="P18" s="10">
        <v>1</v>
      </c>
      <c r="Q18" s="10">
        <v>0</v>
      </c>
      <c r="R18" s="10">
        <v>0</v>
      </c>
      <c r="S18" s="9">
        <f t="shared" si="1"/>
        <v>2</v>
      </c>
      <c r="T18" s="13">
        <f t="shared" si="2"/>
        <v>3</v>
      </c>
      <c r="U18" s="13"/>
    </row>
    <row r="19" spans="1:21" ht="12.75">
      <c r="A19" s="2">
        <v>11</v>
      </c>
      <c r="B19" s="28" t="s">
        <v>153</v>
      </c>
      <c r="C19" s="28" t="s">
        <v>80</v>
      </c>
      <c r="D19" s="28" t="s">
        <v>34</v>
      </c>
      <c r="E19" s="30" t="s">
        <v>69</v>
      </c>
      <c r="F19" s="28" t="s">
        <v>146</v>
      </c>
      <c r="G19" s="16">
        <v>10</v>
      </c>
      <c r="H19" s="17" t="s">
        <v>288</v>
      </c>
      <c r="I19" s="2">
        <v>0</v>
      </c>
      <c r="J19" s="2">
        <v>0</v>
      </c>
      <c r="K19" s="2">
        <v>1</v>
      </c>
      <c r="L19" s="2">
        <v>0</v>
      </c>
      <c r="M19" s="9">
        <f t="shared" si="0"/>
        <v>1</v>
      </c>
      <c r="N19" s="18" t="s">
        <v>376</v>
      </c>
      <c r="O19" s="10">
        <v>0</v>
      </c>
      <c r="P19" s="10">
        <v>1</v>
      </c>
      <c r="Q19" s="10">
        <v>0</v>
      </c>
      <c r="R19" s="10">
        <v>0</v>
      </c>
      <c r="S19" s="9">
        <f t="shared" si="1"/>
        <v>1</v>
      </c>
      <c r="T19" s="13">
        <f t="shared" si="2"/>
        <v>2</v>
      </c>
      <c r="U19" s="3"/>
    </row>
    <row r="20" spans="1:21" ht="12.75">
      <c r="A20" s="2">
        <v>12</v>
      </c>
      <c r="B20" s="28" t="s">
        <v>100</v>
      </c>
      <c r="C20" s="28" t="s">
        <v>5</v>
      </c>
      <c r="D20" s="28" t="s">
        <v>79</v>
      </c>
      <c r="E20" s="30" t="s">
        <v>69</v>
      </c>
      <c r="F20" s="28" t="s">
        <v>146</v>
      </c>
      <c r="G20" s="16">
        <v>10</v>
      </c>
      <c r="H20" s="23" t="s">
        <v>290</v>
      </c>
      <c r="I20" s="2">
        <v>0</v>
      </c>
      <c r="J20" s="2">
        <v>0</v>
      </c>
      <c r="K20" s="2">
        <v>0</v>
      </c>
      <c r="L20" s="2">
        <v>0</v>
      </c>
      <c r="M20" s="9">
        <f t="shared" si="0"/>
        <v>0</v>
      </c>
      <c r="N20" s="18" t="s">
        <v>375</v>
      </c>
      <c r="O20" s="10">
        <v>1</v>
      </c>
      <c r="P20" s="10">
        <v>0</v>
      </c>
      <c r="Q20" s="10">
        <v>1</v>
      </c>
      <c r="R20" s="10">
        <v>0</v>
      </c>
      <c r="S20" s="9">
        <f t="shared" si="1"/>
        <v>2</v>
      </c>
      <c r="T20" s="13">
        <f t="shared" si="2"/>
        <v>2</v>
      </c>
      <c r="U20" s="3"/>
    </row>
    <row r="21" spans="1:21" ht="12.75">
      <c r="A21" s="2">
        <v>13</v>
      </c>
      <c r="B21" s="28" t="s">
        <v>158</v>
      </c>
      <c r="C21" s="28" t="s">
        <v>159</v>
      </c>
      <c r="D21" s="28" t="s">
        <v>160</v>
      </c>
      <c r="E21" s="30" t="s">
        <v>69</v>
      </c>
      <c r="F21" s="28" t="s">
        <v>167</v>
      </c>
      <c r="G21" s="16">
        <v>10</v>
      </c>
      <c r="H21" s="23" t="s">
        <v>294</v>
      </c>
      <c r="I21" s="2">
        <v>0</v>
      </c>
      <c r="J21" s="2">
        <v>0</v>
      </c>
      <c r="K21" s="2">
        <v>0</v>
      </c>
      <c r="L21" s="2">
        <v>0</v>
      </c>
      <c r="M21" s="9">
        <f t="shared" si="0"/>
        <v>0</v>
      </c>
      <c r="N21" s="18" t="s">
        <v>370</v>
      </c>
      <c r="O21" s="10">
        <v>0</v>
      </c>
      <c r="P21" s="10">
        <v>1</v>
      </c>
      <c r="Q21" s="10">
        <v>1</v>
      </c>
      <c r="R21" s="10">
        <v>0</v>
      </c>
      <c r="S21" s="9">
        <f t="shared" si="1"/>
        <v>2</v>
      </c>
      <c r="T21" s="13">
        <f t="shared" si="2"/>
        <v>2</v>
      </c>
      <c r="U21" s="3"/>
    </row>
    <row r="22" spans="1:21" ht="12.75">
      <c r="A22" s="2">
        <v>14</v>
      </c>
      <c r="B22" s="28" t="s">
        <v>64</v>
      </c>
      <c r="C22" s="28" t="s">
        <v>44</v>
      </c>
      <c r="D22" s="28" t="s">
        <v>62</v>
      </c>
      <c r="E22" s="30" t="s">
        <v>68</v>
      </c>
      <c r="F22" s="28" t="s">
        <v>141</v>
      </c>
      <c r="G22" s="16">
        <v>10</v>
      </c>
      <c r="H22" s="23" t="s">
        <v>295</v>
      </c>
      <c r="I22" s="2">
        <v>0</v>
      </c>
      <c r="J22" s="2">
        <v>0</v>
      </c>
      <c r="K22" s="2">
        <v>0</v>
      </c>
      <c r="L22" s="2">
        <v>0</v>
      </c>
      <c r="M22" s="9">
        <f t="shared" si="0"/>
        <v>0</v>
      </c>
      <c r="N22" s="18" t="s">
        <v>371</v>
      </c>
      <c r="O22" s="10">
        <v>0</v>
      </c>
      <c r="P22" s="10">
        <v>0</v>
      </c>
      <c r="Q22" s="10">
        <v>0</v>
      </c>
      <c r="R22" s="10">
        <v>0</v>
      </c>
      <c r="S22" s="9">
        <f t="shared" si="1"/>
        <v>0</v>
      </c>
      <c r="T22" s="13">
        <f t="shared" si="2"/>
        <v>0</v>
      </c>
      <c r="U22" s="13"/>
    </row>
  </sheetData>
  <sheetProtection/>
  <autoFilter ref="A8:U8">
    <sortState ref="A9:U22">
      <sortCondition descending="1" sortBy="value" ref="T9:T22"/>
    </sortState>
  </autoFilter>
  <mergeCells count="13">
    <mergeCell ref="T4:U5"/>
    <mergeCell ref="N5:N7"/>
    <mergeCell ref="U6:U7"/>
    <mergeCell ref="H4:M4"/>
    <mergeCell ref="H5:H7"/>
    <mergeCell ref="N4:S4"/>
    <mergeCell ref="E4:E7"/>
    <mergeCell ref="F4:F7"/>
    <mergeCell ref="G4:G7"/>
    <mergeCell ref="A4:A7"/>
    <mergeCell ref="B4:B7"/>
    <mergeCell ref="C4:C7"/>
    <mergeCell ref="D4:D7"/>
  </mergeCells>
  <conditionalFormatting sqref="B9:B22">
    <cfRule type="duplicateValues" priority="9" dxfId="0">
      <formula>AND(COUNTIF($B$9:$B$22,B9)&gt;1,NOT(ISBLANK(B9)))</formula>
    </cfRule>
  </conditionalFormatting>
  <printOptions horizontalCentered="1"/>
  <pageMargins left="0.2755905511811024" right="0.15748031496062992" top="0.7874015748031497" bottom="0.984251968503937" header="0.5118110236220472" footer="0.5118110236220472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5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8" max="8" width="9.421875" style="0" bestFit="1" customWidth="1"/>
    <col min="14" max="14" width="10.7109375" style="0" customWidth="1"/>
    <col min="21" max="21" width="10.7109375" style="0" customWidth="1"/>
  </cols>
  <sheetData>
    <row r="2" spans="1:4" ht="12.75">
      <c r="A2" s="1" t="s">
        <v>14</v>
      </c>
      <c r="C2" t="s">
        <v>26</v>
      </c>
      <c r="D2" s="19" t="s">
        <v>120</v>
      </c>
    </row>
    <row r="4" spans="1:21" ht="12.75" customHeight="1">
      <c r="A4" s="59" t="s">
        <v>0</v>
      </c>
      <c r="B4" s="59" t="s">
        <v>2</v>
      </c>
      <c r="C4" s="59" t="s">
        <v>3</v>
      </c>
      <c r="D4" s="59" t="s">
        <v>4</v>
      </c>
      <c r="E4" s="59" t="s">
        <v>10</v>
      </c>
      <c r="F4" s="59" t="s">
        <v>83</v>
      </c>
      <c r="G4" s="59" t="s">
        <v>1</v>
      </c>
      <c r="H4" s="49" t="s">
        <v>23</v>
      </c>
      <c r="I4" s="49"/>
      <c r="J4" s="49"/>
      <c r="K4" s="49"/>
      <c r="L4" s="49"/>
      <c r="M4" s="49"/>
      <c r="N4" s="50" t="s">
        <v>24</v>
      </c>
      <c r="O4" s="51"/>
      <c r="P4" s="51"/>
      <c r="Q4" s="51"/>
      <c r="R4" s="51"/>
      <c r="S4" s="52"/>
      <c r="T4" s="53" t="s">
        <v>12</v>
      </c>
      <c r="U4" s="54"/>
    </row>
    <row r="5" spans="1:21" ht="12.75" customHeight="1">
      <c r="A5" s="60"/>
      <c r="B5" s="60"/>
      <c r="C5" s="60"/>
      <c r="D5" s="60"/>
      <c r="E5" s="60"/>
      <c r="F5" s="60"/>
      <c r="G5" s="60"/>
      <c r="H5" s="46" t="s">
        <v>13</v>
      </c>
      <c r="I5" s="7" t="s">
        <v>18</v>
      </c>
      <c r="J5" s="6" t="s">
        <v>19</v>
      </c>
      <c r="K5" s="6" t="s">
        <v>20</v>
      </c>
      <c r="L5" s="6" t="s">
        <v>21</v>
      </c>
      <c r="M5" s="8" t="s">
        <v>22</v>
      </c>
      <c r="N5" s="46" t="s">
        <v>13</v>
      </c>
      <c r="O5" s="6" t="s">
        <v>18</v>
      </c>
      <c r="P5" s="6" t="s">
        <v>19</v>
      </c>
      <c r="Q5" s="6" t="s">
        <v>20</v>
      </c>
      <c r="R5" s="6" t="s">
        <v>21</v>
      </c>
      <c r="S5" s="12" t="s">
        <v>22</v>
      </c>
      <c r="T5" s="55"/>
      <c r="U5" s="56"/>
    </row>
    <row r="6" spans="1:21" ht="12.75">
      <c r="A6" s="60"/>
      <c r="B6" s="60"/>
      <c r="C6" s="60"/>
      <c r="D6" s="60"/>
      <c r="E6" s="60"/>
      <c r="F6" s="60"/>
      <c r="G6" s="60"/>
      <c r="H6" s="47"/>
      <c r="I6" s="4" t="s">
        <v>11</v>
      </c>
      <c r="J6" s="4" t="s">
        <v>11</v>
      </c>
      <c r="K6" s="4" t="s">
        <v>11</v>
      </c>
      <c r="L6" s="4" t="s">
        <v>11</v>
      </c>
      <c r="M6" s="11" t="s">
        <v>11</v>
      </c>
      <c r="N6" s="47"/>
      <c r="O6" s="4" t="s">
        <v>11</v>
      </c>
      <c r="P6" s="4" t="s">
        <v>11</v>
      </c>
      <c r="Q6" s="4" t="s">
        <v>11</v>
      </c>
      <c r="R6" s="4" t="s">
        <v>11</v>
      </c>
      <c r="S6" s="11" t="s">
        <v>11</v>
      </c>
      <c r="T6" s="5" t="s">
        <v>11</v>
      </c>
      <c r="U6" s="57" t="s">
        <v>59</v>
      </c>
    </row>
    <row r="7" spans="1:21" ht="12.75">
      <c r="A7" s="61"/>
      <c r="B7" s="61"/>
      <c r="C7" s="61"/>
      <c r="D7" s="61"/>
      <c r="E7" s="61"/>
      <c r="F7" s="61"/>
      <c r="G7" s="61"/>
      <c r="H7" s="48"/>
      <c r="I7" s="4" t="s">
        <v>299</v>
      </c>
      <c r="J7" s="4" t="s">
        <v>299</v>
      </c>
      <c r="K7" s="4" t="s">
        <v>299</v>
      </c>
      <c r="L7" s="4" t="s">
        <v>300</v>
      </c>
      <c r="M7" s="11" t="s">
        <v>28</v>
      </c>
      <c r="N7" s="48"/>
      <c r="O7" s="4" t="s">
        <v>299</v>
      </c>
      <c r="P7" s="4" t="s">
        <v>299</v>
      </c>
      <c r="Q7" s="4" t="s">
        <v>299</v>
      </c>
      <c r="R7" s="4" t="s">
        <v>300</v>
      </c>
      <c r="S7" s="11" t="s">
        <v>28</v>
      </c>
      <c r="T7" s="5" t="s">
        <v>318</v>
      </c>
      <c r="U7" s="58"/>
    </row>
    <row r="8" spans="1:2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10"/>
      <c r="O8" s="10"/>
      <c r="P8" s="10"/>
      <c r="Q8" s="10"/>
      <c r="R8" s="10"/>
      <c r="S8" s="9"/>
      <c r="T8" s="3"/>
      <c r="U8" s="3"/>
    </row>
    <row r="9" spans="1:21" ht="12.75">
      <c r="A9" s="2">
        <v>1</v>
      </c>
      <c r="B9" s="28" t="s">
        <v>70</v>
      </c>
      <c r="C9" s="28" t="s">
        <v>42</v>
      </c>
      <c r="D9" s="28" t="s">
        <v>17</v>
      </c>
      <c r="E9" s="30" t="s">
        <v>68</v>
      </c>
      <c r="F9" s="28" t="s">
        <v>94</v>
      </c>
      <c r="G9" s="16">
        <v>11</v>
      </c>
      <c r="H9" s="17" t="s">
        <v>310</v>
      </c>
      <c r="I9" s="2">
        <v>11</v>
      </c>
      <c r="J9" s="2">
        <v>3</v>
      </c>
      <c r="K9" s="2">
        <v>0</v>
      </c>
      <c r="L9" s="2">
        <v>0</v>
      </c>
      <c r="M9" s="9">
        <f aca="true" t="shared" si="0" ref="M9:M25">SUM(I9:L9)</f>
        <v>14</v>
      </c>
      <c r="N9" s="18" t="s">
        <v>395</v>
      </c>
      <c r="O9" s="10">
        <v>0</v>
      </c>
      <c r="P9" s="10">
        <v>0</v>
      </c>
      <c r="Q9" s="10">
        <v>0</v>
      </c>
      <c r="R9" s="10">
        <v>6</v>
      </c>
      <c r="S9" s="9">
        <f aca="true" t="shared" si="1" ref="S9:S25">SUM(O9:R9)</f>
        <v>6</v>
      </c>
      <c r="T9" s="13">
        <f aca="true" t="shared" si="2" ref="T9:T25">S9+M9</f>
        <v>20</v>
      </c>
      <c r="U9" s="13"/>
    </row>
    <row r="10" spans="1:21" ht="12.75">
      <c r="A10" s="2">
        <v>2</v>
      </c>
      <c r="B10" s="28" t="s">
        <v>71</v>
      </c>
      <c r="C10" s="28" t="s">
        <v>72</v>
      </c>
      <c r="D10" s="28" t="s">
        <v>52</v>
      </c>
      <c r="E10" s="30" t="s">
        <v>68</v>
      </c>
      <c r="F10" s="28" t="s">
        <v>141</v>
      </c>
      <c r="G10" s="16">
        <v>11</v>
      </c>
      <c r="H10" s="14" t="s">
        <v>313</v>
      </c>
      <c r="I10" s="2">
        <v>1</v>
      </c>
      <c r="J10" s="2">
        <v>0</v>
      </c>
      <c r="K10" s="2">
        <v>2</v>
      </c>
      <c r="L10" s="2">
        <v>2</v>
      </c>
      <c r="M10" s="9">
        <f t="shared" si="0"/>
        <v>5</v>
      </c>
      <c r="N10" s="17" t="s">
        <v>394</v>
      </c>
      <c r="O10" s="2">
        <v>0</v>
      </c>
      <c r="P10" s="2">
        <v>0</v>
      </c>
      <c r="Q10" s="2">
        <v>1</v>
      </c>
      <c r="R10" s="2">
        <v>11</v>
      </c>
      <c r="S10" s="9">
        <f t="shared" si="1"/>
        <v>12</v>
      </c>
      <c r="T10" s="13">
        <f t="shared" si="2"/>
        <v>17</v>
      </c>
      <c r="U10" s="13"/>
    </row>
    <row r="11" spans="1:21" ht="12.75">
      <c r="A11" s="2">
        <v>3</v>
      </c>
      <c r="B11" s="28" t="s">
        <v>136</v>
      </c>
      <c r="C11" s="28" t="s">
        <v>41</v>
      </c>
      <c r="D11" s="28" t="s">
        <v>34</v>
      </c>
      <c r="E11" s="30" t="s">
        <v>137</v>
      </c>
      <c r="F11" s="28" t="s">
        <v>142</v>
      </c>
      <c r="G11" s="16">
        <v>11</v>
      </c>
      <c r="H11" s="17" t="s">
        <v>311</v>
      </c>
      <c r="I11" s="2">
        <v>8</v>
      </c>
      <c r="J11" s="2">
        <v>3</v>
      </c>
      <c r="K11" s="2">
        <v>0</v>
      </c>
      <c r="L11" s="2">
        <v>0</v>
      </c>
      <c r="M11" s="9">
        <f t="shared" si="0"/>
        <v>11</v>
      </c>
      <c r="N11" s="18" t="s">
        <v>391</v>
      </c>
      <c r="O11" s="10">
        <v>0</v>
      </c>
      <c r="P11" s="10">
        <v>0</v>
      </c>
      <c r="Q11" s="10">
        <v>0</v>
      </c>
      <c r="R11" s="10">
        <v>3</v>
      </c>
      <c r="S11" s="9">
        <f t="shared" si="1"/>
        <v>3</v>
      </c>
      <c r="T11" s="13">
        <f t="shared" si="2"/>
        <v>14</v>
      </c>
      <c r="U11" s="13"/>
    </row>
    <row r="12" spans="1:21" ht="12.75">
      <c r="A12" s="2">
        <v>4</v>
      </c>
      <c r="B12" s="28" t="s">
        <v>89</v>
      </c>
      <c r="C12" s="28" t="s">
        <v>90</v>
      </c>
      <c r="D12" s="28" t="s">
        <v>31</v>
      </c>
      <c r="E12" s="30" t="s">
        <v>91</v>
      </c>
      <c r="F12" s="28" t="s">
        <v>96</v>
      </c>
      <c r="G12" s="16">
        <v>11</v>
      </c>
      <c r="H12" s="17" t="s">
        <v>315</v>
      </c>
      <c r="I12" s="2">
        <v>0</v>
      </c>
      <c r="J12" s="2">
        <v>0</v>
      </c>
      <c r="K12" s="2">
        <v>1</v>
      </c>
      <c r="L12" s="2">
        <v>4</v>
      </c>
      <c r="M12" s="9">
        <f t="shared" si="0"/>
        <v>5</v>
      </c>
      <c r="N12" s="18" t="s">
        <v>382</v>
      </c>
      <c r="O12" s="10">
        <v>0</v>
      </c>
      <c r="P12" s="10">
        <v>1</v>
      </c>
      <c r="Q12" s="10">
        <v>1</v>
      </c>
      <c r="R12" s="10">
        <v>6</v>
      </c>
      <c r="S12" s="9">
        <f t="shared" si="1"/>
        <v>8</v>
      </c>
      <c r="T12" s="13">
        <f t="shared" si="2"/>
        <v>13</v>
      </c>
      <c r="U12" s="13"/>
    </row>
    <row r="13" spans="1:21" ht="12.75">
      <c r="A13" s="2">
        <v>5</v>
      </c>
      <c r="B13" s="28" t="s">
        <v>64</v>
      </c>
      <c r="C13" s="28" t="s">
        <v>46</v>
      </c>
      <c r="D13" s="28" t="s">
        <v>57</v>
      </c>
      <c r="E13" s="30" t="s">
        <v>69</v>
      </c>
      <c r="F13" s="28" t="s">
        <v>145</v>
      </c>
      <c r="G13" s="16">
        <v>11</v>
      </c>
      <c r="H13" s="17" t="s">
        <v>309</v>
      </c>
      <c r="I13" s="2">
        <v>0</v>
      </c>
      <c r="J13" s="2">
        <v>2</v>
      </c>
      <c r="K13" s="2">
        <v>1</v>
      </c>
      <c r="L13" s="2">
        <v>0</v>
      </c>
      <c r="M13" s="9">
        <f t="shared" si="0"/>
        <v>3</v>
      </c>
      <c r="N13" s="18" t="s">
        <v>390</v>
      </c>
      <c r="O13" s="10">
        <v>0</v>
      </c>
      <c r="P13" s="10">
        <v>1</v>
      </c>
      <c r="Q13" s="10">
        <v>0</v>
      </c>
      <c r="R13" s="10">
        <v>8</v>
      </c>
      <c r="S13" s="9">
        <f t="shared" si="1"/>
        <v>9</v>
      </c>
      <c r="T13" s="13">
        <f t="shared" si="2"/>
        <v>12</v>
      </c>
      <c r="U13" s="3"/>
    </row>
    <row r="14" spans="1:21" ht="12.75">
      <c r="A14" s="2">
        <v>6</v>
      </c>
      <c r="B14" s="28" t="s">
        <v>92</v>
      </c>
      <c r="C14" s="28" t="s">
        <v>42</v>
      </c>
      <c r="D14" s="28" t="s">
        <v>56</v>
      </c>
      <c r="E14" s="30" t="s">
        <v>69</v>
      </c>
      <c r="F14" s="28" t="s">
        <v>146</v>
      </c>
      <c r="G14" s="16">
        <v>11</v>
      </c>
      <c r="H14" s="17" t="s">
        <v>307</v>
      </c>
      <c r="I14" s="2">
        <v>0</v>
      </c>
      <c r="J14" s="2">
        <v>1</v>
      </c>
      <c r="K14" s="2">
        <v>0</v>
      </c>
      <c r="L14" s="2">
        <v>0</v>
      </c>
      <c r="M14" s="9">
        <f t="shared" si="0"/>
        <v>1</v>
      </c>
      <c r="N14" s="18" t="s">
        <v>388</v>
      </c>
      <c r="O14" s="10">
        <v>0</v>
      </c>
      <c r="P14" s="10">
        <v>1</v>
      </c>
      <c r="Q14" s="10">
        <v>5</v>
      </c>
      <c r="R14" s="10">
        <v>0</v>
      </c>
      <c r="S14" s="9">
        <f t="shared" si="1"/>
        <v>6</v>
      </c>
      <c r="T14" s="13">
        <f t="shared" si="2"/>
        <v>7</v>
      </c>
      <c r="U14" s="3"/>
    </row>
    <row r="15" spans="1:21" ht="12.75">
      <c r="A15" s="2">
        <v>7</v>
      </c>
      <c r="B15" s="28" t="s">
        <v>130</v>
      </c>
      <c r="C15" s="28" t="s">
        <v>46</v>
      </c>
      <c r="D15" s="28" t="s">
        <v>131</v>
      </c>
      <c r="E15" s="30" t="s">
        <v>68</v>
      </c>
      <c r="F15" s="28" t="s">
        <v>139</v>
      </c>
      <c r="G15" s="16">
        <v>11</v>
      </c>
      <c r="H15" s="17" t="s">
        <v>312</v>
      </c>
      <c r="I15" s="2">
        <v>1</v>
      </c>
      <c r="J15" s="2">
        <v>3</v>
      </c>
      <c r="K15" s="2">
        <v>0</v>
      </c>
      <c r="L15" s="2">
        <v>0</v>
      </c>
      <c r="M15" s="9">
        <f t="shared" si="0"/>
        <v>4</v>
      </c>
      <c r="N15" s="18" t="s">
        <v>393</v>
      </c>
      <c r="O15" s="10">
        <v>0</v>
      </c>
      <c r="P15" s="10">
        <v>0</v>
      </c>
      <c r="Q15" s="10">
        <v>0</v>
      </c>
      <c r="R15" s="10">
        <v>2</v>
      </c>
      <c r="S15" s="9">
        <f t="shared" si="1"/>
        <v>2</v>
      </c>
      <c r="T15" s="13">
        <f t="shared" si="2"/>
        <v>6</v>
      </c>
      <c r="U15" s="13"/>
    </row>
    <row r="16" spans="1:21" ht="12.75">
      <c r="A16" s="2">
        <v>8</v>
      </c>
      <c r="B16" s="28" t="s">
        <v>125</v>
      </c>
      <c r="C16" s="28" t="s">
        <v>126</v>
      </c>
      <c r="D16" s="28" t="s">
        <v>127</v>
      </c>
      <c r="E16" s="30" t="s">
        <v>69</v>
      </c>
      <c r="F16" s="28" t="s">
        <v>148</v>
      </c>
      <c r="G16" s="16">
        <v>11</v>
      </c>
      <c r="H16" s="17" t="s">
        <v>304</v>
      </c>
      <c r="I16" s="2">
        <v>1</v>
      </c>
      <c r="J16" s="2">
        <v>0</v>
      </c>
      <c r="K16" s="2">
        <v>0</v>
      </c>
      <c r="L16" s="2">
        <v>0</v>
      </c>
      <c r="M16" s="9">
        <f t="shared" si="0"/>
        <v>1</v>
      </c>
      <c r="N16" s="18" t="s">
        <v>386</v>
      </c>
      <c r="O16" s="10">
        <v>0</v>
      </c>
      <c r="P16" s="10">
        <v>0</v>
      </c>
      <c r="Q16" s="10">
        <v>0</v>
      </c>
      <c r="R16" s="10">
        <v>5</v>
      </c>
      <c r="S16" s="9">
        <f t="shared" si="1"/>
        <v>5</v>
      </c>
      <c r="T16" s="13">
        <f t="shared" si="2"/>
        <v>6</v>
      </c>
      <c r="U16" s="3"/>
    </row>
    <row r="17" spans="1:21" ht="12.75">
      <c r="A17" s="2">
        <v>9</v>
      </c>
      <c r="B17" s="28" t="s">
        <v>86</v>
      </c>
      <c r="C17" s="28" t="s">
        <v>41</v>
      </c>
      <c r="D17" s="28" t="s">
        <v>87</v>
      </c>
      <c r="E17" s="30" t="s">
        <v>69</v>
      </c>
      <c r="F17" s="28" t="s">
        <v>146</v>
      </c>
      <c r="G17" s="16">
        <v>11</v>
      </c>
      <c r="H17" s="17" t="s">
        <v>308</v>
      </c>
      <c r="I17" s="2">
        <v>1</v>
      </c>
      <c r="J17" s="2">
        <v>0</v>
      </c>
      <c r="K17" s="2">
        <v>0</v>
      </c>
      <c r="L17" s="2">
        <v>1</v>
      </c>
      <c r="M17" s="9">
        <f t="shared" si="0"/>
        <v>2</v>
      </c>
      <c r="N17" s="18" t="s">
        <v>389</v>
      </c>
      <c r="O17" s="10">
        <v>0</v>
      </c>
      <c r="P17" s="10">
        <v>0</v>
      </c>
      <c r="Q17" s="10">
        <v>2</v>
      </c>
      <c r="R17" s="10">
        <v>1</v>
      </c>
      <c r="S17" s="9">
        <f t="shared" si="1"/>
        <v>3</v>
      </c>
      <c r="T17" s="13">
        <f t="shared" si="2"/>
        <v>5</v>
      </c>
      <c r="U17" s="13"/>
    </row>
    <row r="18" spans="1:21" ht="12.75">
      <c r="A18" s="2">
        <v>10</v>
      </c>
      <c r="B18" s="28" t="s">
        <v>129</v>
      </c>
      <c r="C18" s="28" t="s">
        <v>15</v>
      </c>
      <c r="D18" s="28" t="s">
        <v>49</v>
      </c>
      <c r="E18" s="30" t="s">
        <v>69</v>
      </c>
      <c r="F18" s="28" t="s">
        <v>148</v>
      </c>
      <c r="G18" s="16">
        <v>11</v>
      </c>
      <c r="H18" s="17" t="s">
        <v>305</v>
      </c>
      <c r="I18" s="2">
        <v>1</v>
      </c>
      <c r="J18" s="2">
        <v>2</v>
      </c>
      <c r="K18" s="2">
        <v>0</v>
      </c>
      <c r="L18" s="2">
        <v>2</v>
      </c>
      <c r="M18" s="9">
        <f t="shared" si="0"/>
        <v>5</v>
      </c>
      <c r="N18" s="18" t="s">
        <v>385</v>
      </c>
      <c r="O18" s="10">
        <v>0</v>
      </c>
      <c r="P18" s="10">
        <v>0</v>
      </c>
      <c r="Q18" s="10">
        <v>0</v>
      </c>
      <c r="R18" s="10">
        <v>0</v>
      </c>
      <c r="S18" s="9">
        <f t="shared" si="1"/>
        <v>0</v>
      </c>
      <c r="T18" s="13">
        <f t="shared" si="2"/>
        <v>5</v>
      </c>
      <c r="U18" s="13"/>
    </row>
    <row r="19" spans="1:21" ht="12.75">
      <c r="A19" s="2">
        <v>11</v>
      </c>
      <c r="B19" s="28" t="s">
        <v>134</v>
      </c>
      <c r="C19" s="28" t="s">
        <v>135</v>
      </c>
      <c r="D19" s="28" t="s">
        <v>93</v>
      </c>
      <c r="E19" s="30" t="s">
        <v>68</v>
      </c>
      <c r="F19" s="29" t="s">
        <v>140</v>
      </c>
      <c r="G19" s="16">
        <v>11</v>
      </c>
      <c r="H19" s="17" t="s">
        <v>314</v>
      </c>
      <c r="I19" s="2">
        <v>1</v>
      </c>
      <c r="J19" s="2">
        <v>0</v>
      </c>
      <c r="K19" s="2">
        <v>0</v>
      </c>
      <c r="L19" s="2">
        <v>1</v>
      </c>
      <c r="M19" s="9">
        <f t="shared" si="0"/>
        <v>2</v>
      </c>
      <c r="N19" s="18" t="s">
        <v>396</v>
      </c>
      <c r="O19" s="10">
        <v>0</v>
      </c>
      <c r="P19" s="10">
        <v>1</v>
      </c>
      <c r="Q19" s="10">
        <v>1</v>
      </c>
      <c r="R19" s="10">
        <v>0</v>
      </c>
      <c r="S19" s="9">
        <f t="shared" si="1"/>
        <v>2</v>
      </c>
      <c r="T19" s="13">
        <f t="shared" si="2"/>
        <v>4</v>
      </c>
      <c r="U19" s="3"/>
    </row>
    <row r="20" spans="1:21" ht="12.75">
      <c r="A20" s="2">
        <v>12</v>
      </c>
      <c r="B20" s="28" t="s">
        <v>132</v>
      </c>
      <c r="C20" s="28" t="s">
        <v>133</v>
      </c>
      <c r="D20" s="28" t="s">
        <v>17</v>
      </c>
      <c r="E20" s="30" t="s">
        <v>68</v>
      </c>
      <c r="F20" s="29" t="s">
        <v>140</v>
      </c>
      <c r="G20" s="16">
        <v>11</v>
      </c>
      <c r="H20" s="17" t="s">
        <v>316</v>
      </c>
      <c r="I20" s="2">
        <v>0</v>
      </c>
      <c r="J20" s="2">
        <v>3</v>
      </c>
      <c r="K20" s="2">
        <v>0</v>
      </c>
      <c r="L20" s="2">
        <v>0</v>
      </c>
      <c r="M20" s="9">
        <f t="shared" si="0"/>
        <v>3</v>
      </c>
      <c r="N20" s="18" t="s">
        <v>392</v>
      </c>
      <c r="O20" s="10">
        <v>0</v>
      </c>
      <c r="P20" s="10">
        <v>0</v>
      </c>
      <c r="Q20" s="10">
        <v>0</v>
      </c>
      <c r="R20" s="10">
        <v>1</v>
      </c>
      <c r="S20" s="9">
        <f t="shared" si="1"/>
        <v>1</v>
      </c>
      <c r="T20" s="13">
        <f t="shared" si="2"/>
        <v>4</v>
      </c>
      <c r="U20" s="13"/>
    </row>
    <row r="21" spans="1:21" ht="12.75">
      <c r="A21" s="2">
        <v>13</v>
      </c>
      <c r="B21" s="28" t="s">
        <v>128</v>
      </c>
      <c r="C21" s="28" t="s">
        <v>41</v>
      </c>
      <c r="D21" s="28" t="s">
        <v>52</v>
      </c>
      <c r="E21" s="30" t="s">
        <v>69</v>
      </c>
      <c r="F21" s="28" t="s">
        <v>148</v>
      </c>
      <c r="G21" s="16">
        <v>11</v>
      </c>
      <c r="H21" s="17" t="s">
        <v>306</v>
      </c>
      <c r="I21" s="2">
        <v>0</v>
      </c>
      <c r="J21" s="2">
        <v>0</v>
      </c>
      <c r="K21" s="2">
        <v>1</v>
      </c>
      <c r="L21" s="2">
        <v>0</v>
      </c>
      <c r="M21" s="9">
        <f t="shared" si="0"/>
        <v>1</v>
      </c>
      <c r="N21" s="18" t="s">
        <v>384</v>
      </c>
      <c r="O21" s="10">
        <v>0</v>
      </c>
      <c r="P21" s="10">
        <v>0</v>
      </c>
      <c r="Q21" s="10">
        <v>0</v>
      </c>
      <c r="R21" s="10">
        <v>1</v>
      </c>
      <c r="S21" s="9">
        <f t="shared" si="1"/>
        <v>1</v>
      </c>
      <c r="T21" s="13">
        <f t="shared" si="2"/>
        <v>2</v>
      </c>
      <c r="U21" s="3"/>
    </row>
    <row r="22" spans="1:21" ht="12.75">
      <c r="A22" s="2">
        <v>14</v>
      </c>
      <c r="B22" s="28" t="s">
        <v>65</v>
      </c>
      <c r="C22" s="28" t="s">
        <v>41</v>
      </c>
      <c r="D22" s="28" t="s">
        <v>9</v>
      </c>
      <c r="E22" s="30" t="s">
        <v>53</v>
      </c>
      <c r="F22" s="28" t="s">
        <v>143</v>
      </c>
      <c r="G22" s="16">
        <v>11</v>
      </c>
      <c r="H22" s="17" t="s">
        <v>317</v>
      </c>
      <c r="I22" s="2">
        <v>1</v>
      </c>
      <c r="J22" s="2">
        <v>0</v>
      </c>
      <c r="K22" s="2">
        <v>0</v>
      </c>
      <c r="L22" s="2">
        <v>0</v>
      </c>
      <c r="M22" s="9">
        <f t="shared" si="0"/>
        <v>1</v>
      </c>
      <c r="N22" s="18" t="s">
        <v>397</v>
      </c>
      <c r="O22" s="10">
        <v>0</v>
      </c>
      <c r="P22" s="10">
        <v>0</v>
      </c>
      <c r="Q22" s="10">
        <v>0</v>
      </c>
      <c r="R22" s="10">
        <v>0</v>
      </c>
      <c r="S22" s="9">
        <f t="shared" si="1"/>
        <v>0</v>
      </c>
      <c r="T22" s="13">
        <f t="shared" si="2"/>
        <v>1</v>
      </c>
      <c r="U22" s="13"/>
    </row>
    <row r="23" spans="1:21" ht="12.75">
      <c r="A23" s="2">
        <v>15</v>
      </c>
      <c r="B23" s="28" t="s">
        <v>123</v>
      </c>
      <c r="C23" s="28" t="s">
        <v>124</v>
      </c>
      <c r="D23" s="28" t="s">
        <v>6</v>
      </c>
      <c r="E23" s="30" t="s">
        <v>69</v>
      </c>
      <c r="F23" s="28" t="s">
        <v>146</v>
      </c>
      <c r="G23" s="16">
        <v>11</v>
      </c>
      <c r="H23" s="17" t="s">
        <v>302</v>
      </c>
      <c r="I23" s="2">
        <v>0</v>
      </c>
      <c r="J23" s="2">
        <v>0</v>
      </c>
      <c r="K23" s="2">
        <v>0</v>
      </c>
      <c r="L23" s="2">
        <v>0</v>
      </c>
      <c r="M23" s="9">
        <f t="shared" si="0"/>
        <v>0</v>
      </c>
      <c r="N23" s="18" t="s">
        <v>387</v>
      </c>
      <c r="O23" s="10">
        <v>0</v>
      </c>
      <c r="P23" s="10">
        <v>0</v>
      </c>
      <c r="Q23" s="10">
        <v>0</v>
      </c>
      <c r="R23" s="10">
        <v>1</v>
      </c>
      <c r="S23" s="9">
        <f t="shared" si="1"/>
        <v>1</v>
      </c>
      <c r="T23" s="13">
        <f t="shared" si="2"/>
        <v>1</v>
      </c>
      <c r="U23" s="13"/>
    </row>
    <row r="24" spans="1:21" ht="12.75">
      <c r="A24" s="2">
        <v>16</v>
      </c>
      <c r="B24" s="28" t="s">
        <v>144</v>
      </c>
      <c r="C24" s="28" t="s">
        <v>39</v>
      </c>
      <c r="D24" s="28" t="s">
        <v>7</v>
      </c>
      <c r="E24" s="30" t="s">
        <v>69</v>
      </c>
      <c r="F24" s="28" t="s">
        <v>148</v>
      </c>
      <c r="G24" s="16">
        <v>11</v>
      </c>
      <c r="H24" s="17" t="s">
        <v>301</v>
      </c>
      <c r="I24" s="2">
        <v>0</v>
      </c>
      <c r="J24" s="2">
        <v>0</v>
      </c>
      <c r="K24" s="2">
        <v>0</v>
      </c>
      <c r="L24" s="2">
        <v>1</v>
      </c>
      <c r="M24" s="9">
        <f t="shared" si="0"/>
        <v>1</v>
      </c>
      <c r="N24" s="18" t="s">
        <v>381</v>
      </c>
      <c r="O24" s="10">
        <v>0</v>
      </c>
      <c r="P24" s="10">
        <v>0</v>
      </c>
      <c r="Q24" s="10">
        <v>0</v>
      </c>
      <c r="R24" s="10">
        <v>0</v>
      </c>
      <c r="S24" s="9">
        <f t="shared" si="1"/>
        <v>0</v>
      </c>
      <c r="T24" s="13">
        <f t="shared" si="2"/>
        <v>1</v>
      </c>
      <c r="U24" s="3"/>
    </row>
    <row r="25" spans="1:21" ht="12.75">
      <c r="A25" s="2">
        <v>17</v>
      </c>
      <c r="B25" s="28" t="s">
        <v>121</v>
      </c>
      <c r="C25" s="28" t="s">
        <v>97</v>
      </c>
      <c r="D25" s="28" t="s">
        <v>122</v>
      </c>
      <c r="E25" s="30" t="s">
        <v>69</v>
      </c>
      <c r="F25" s="28" t="s">
        <v>138</v>
      </c>
      <c r="G25" s="16">
        <v>11</v>
      </c>
      <c r="H25" s="17" t="s">
        <v>303</v>
      </c>
      <c r="I25" s="2">
        <v>0</v>
      </c>
      <c r="J25" s="2">
        <v>0</v>
      </c>
      <c r="K25" s="2">
        <v>0</v>
      </c>
      <c r="L25" s="2">
        <v>0</v>
      </c>
      <c r="M25" s="9">
        <f t="shared" si="0"/>
        <v>0</v>
      </c>
      <c r="N25" s="18" t="s">
        <v>383</v>
      </c>
      <c r="O25" s="10">
        <v>0</v>
      </c>
      <c r="P25" s="10">
        <v>0</v>
      </c>
      <c r="Q25" s="10">
        <v>0</v>
      </c>
      <c r="R25" s="10">
        <v>0</v>
      </c>
      <c r="S25" s="9">
        <f t="shared" si="1"/>
        <v>0</v>
      </c>
      <c r="T25" s="13">
        <f t="shared" si="2"/>
        <v>0</v>
      </c>
      <c r="U25" s="3"/>
    </row>
  </sheetData>
  <sheetProtection/>
  <autoFilter ref="A8:U8">
    <sortState ref="A9:U25">
      <sortCondition descending="1" sortBy="value" ref="T9:T25"/>
    </sortState>
  </autoFilter>
  <mergeCells count="13">
    <mergeCell ref="H5:H7"/>
    <mergeCell ref="T4:U5"/>
    <mergeCell ref="H4:M4"/>
    <mergeCell ref="N4:S4"/>
    <mergeCell ref="N5:N7"/>
    <mergeCell ref="U6:U7"/>
    <mergeCell ref="E4:E7"/>
    <mergeCell ref="F4:F7"/>
    <mergeCell ref="G4:G7"/>
    <mergeCell ref="A4:A7"/>
    <mergeCell ref="B4:B7"/>
    <mergeCell ref="C4:C7"/>
    <mergeCell ref="D4:D7"/>
  </mergeCells>
  <conditionalFormatting sqref="B9:B25">
    <cfRule type="duplicateValues" priority="10" dxfId="0">
      <formula>AND(COUNTIF($B$9:$B$25,B9)&gt;1,NOT(ISBLANK(B9)))</formula>
    </cfRule>
  </conditionalFormatting>
  <printOptions horizontalCentered="1"/>
  <pageMargins left="0.2755905511811024" right="0.35433070866141736" top="0.787401574803149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79205</cp:lastModifiedBy>
  <cp:lastPrinted>2013-01-23T14:55:20Z</cp:lastPrinted>
  <dcterms:created xsi:type="dcterms:W3CDTF">1996-10-08T23:32:33Z</dcterms:created>
  <dcterms:modified xsi:type="dcterms:W3CDTF">2021-01-29T08:27:44Z</dcterms:modified>
  <cp:category/>
  <cp:version/>
  <cp:contentType/>
  <cp:contentStatus/>
</cp:coreProperties>
</file>