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БИ 9" sheetId="1" r:id="rId1"/>
    <sheet name="БИ 10" sheetId="2" r:id="rId2"/>
    <sheet name="БИ 11" sheetId="3" r:id="rId3"/>
  </sheets>
  <externalReferences>
    <externalReference r:id="rId6"/>
  </externalReferences>
  <definedNames>
    <definedName name="_xlnm._FilterDatabase" localSheetId="1" hidden="1">'БИ 10'!$A$8:$Q$8</definedName>
    <definedName name="_xlnm._FilterDatabase" localSheetId="2" hidden="1">'БИ 11'!$A$8:$Q$8</definedName>
    <definedName name="_xlnm._FilterDatabase" localSheetId="0" hidden="1">'БИ 9'!$A$8:$Q$8</definedName>
    <definedName name="класс">'[1]вспомогательные данные'!$C$6:$C$12</definedName>
    <definedName name="ОУ">'[1]вспомогательные данные'!$A$2:$A$26</definedName>
  </definedNames>
  <calcPr fullCalcOnLoad="1"/>
</workbook>
</file>

<file path=xl/sharedStrings.xml><?xml version="1.0" encoding="utf-8"?>
<sst xmlns="http://schemas.openxmlformats.org/spreadsheetml/2006/main" count="615" uniqueCount="431">
  <si>
    <t>№ п/п</t>
  </si>
  <si>
    <t>класс</t>
  </si>
  <si>
    <t>Фамилия</t>
  </si>
  <si>
    <t>Имя</t>
  </si>
  <si>
    <t>Отчество</t>
  </si>
  <si>
    <t>Сергеевна</t>
  </si>
  <si>
    <t>Александровна</t>
  </si>
  <si>
    <t>Александрович</t>
  </si>
  <si>
    <t>муниципалитет</t>
  </si>
  <si>
    <t>Балл</t>
  </si>
  <si>
    <t>ИТОГ</t>
  </si>
  <si>
    <t>ID</t>
  </si>
  <si>
    <t>Анастасия</t>
  </si>
  <si>
    <t>Алексеевна</t>
  </si>
  <si>
    <t>9 класс</t>
  </si>
  <si>
    <t>День 1</t>
  </si>
  <si>
    <t>10 класс</t>
  </si>
  <si>
    <t>Теоретический тур</t>
  </si>
  <si>
    <t>Юрьевна</t>
  </si>
  <si>
    <t>Владимировна</t>
  </si>
  <si>
    <t>Дарья</t>
  </si>
  <si>
    <t>Анна</t>
  </si>
  <si>
    <t>Андреевна</t>
  </si>
  <si>
    <t>max=20</t>
  </si>
  <si>
    <t>День 2 (практический тур)</t>
  </si>
  <si>
    <t>Биология (БИ)</t>
  </si>
  <si>
    <t>Геннадьевна</t>
  </si>
  <si>
    <t>11 класс</t>
  </si>
  <si>
    <t>Олеговна</t>
  </si>
  <si>
    <t>Елена</t>
  </si>
  <si>
    <t>Елецкий район</t>
  </si>
  <si>
    <t>Зоология позвоночных</t>
  </si>
  <si>
    <t>Елизавета</t>
  </si>
  <si>
    <t>Лебедянский район</t>
  </si>
  <si>
    <t>Юлия</t>
  </si>
  <si>
    <t>Грязинский район</t>
  </si>
  <si>
    <t>Ксения</t>
  </si>
  <si>
    <t>Софья</t>
  </si>
  <si>
    <t>Алина</t>
  </si>
  <si>
    <t>Ангелина</t>
  </si>
  <si>
    <t>Викторовна</t>
  </si>
  <si>
    <t>Краснинский район</t>
  </si>
  <si>
    <t>МБОУ СОШ с. Красное</t>
  </si>
  <si>
    <t>Биология человека</t>
  </si>
  <si>
    <t>Николаевна</t>
  </si>
  <si>
    <t>Валерия</t>
  </si>
  <si>
    <t>Дмитриевич</t>
  </si>
  <si>
    <t>Статус</t>
  </si>
  <si>
    <t>Хлевенский район</t>
  </si>
  <si>
    <t>Алексеевич</t>
  </si>
  <si>
    <t>Александра</t>
  </si>
  <si>
    <t>Сергеевич</t>
  </si>
  <si>
    <t>Тимофей</t>
  </si>
  <si>
    <t>Данковский район</t>
  </si>
  <si>
    <t>Анатомия растений</t>
  </si>
  <si>
    <t>Кирилл</t>
  </si>
  <si>
    <t>Насухова</t>
  </si>
  <si>
    <t>Каримовна</t>
  </si>
  <si>
    <t>Михайловна</t>
  </si>
  <si>
    <t>Илья</t>
  </si>
  <si>
    <t>Дюбарь</t>
  </si>
  <si>
    <t>город Липецк</t>
  </si>
  <si>
    <t>Афендулов</t>
  </si>
  <si>
    <t>Виталий</t>
  </si>
  <si>
    <t>Юрьевич</t>
  </si>
  <si>
    <t>Полина</t>
  </si>
  <si>
    <t>Леонидовна</t>
  </si>
  <si>
    <t>Васса</t>
  </si>
  <si>
    <t>город Елец</t>
  </si>
  <si>
    <t>Коврижкина</t>
  </si>
  <si>
    <t>Анатольевна</t>
  </si>
  <si>
    <t>Усманский район</t>
  </si>
  <si>
    <t>Андреевич</t>
  </si>
  <si>
    <t>Зоология беспозвоночных</t>
  </si>
  <si>
    <t>Алексеев</t>
  </si>
  <si>
    <t>Белых</t>
  </si>
  <si>
    <t>Беляева</t>
  </si>
  <si>
    <t>МБОУ СШ №68 города Липецка</t>
  </si>
  <si>
    <t>Павловна</t>
  </si>
  <si>
    <t>Ирина</t>
  </si>
  <si>
    <t>Игоревна</t>
  </si>
  <si>
    <t>Александр</t>
  </si>
  <si>
    <t>Надежда</t>
  </si>
  <si>
    <t>Никифорова</t>
  </si>
  <si>
    <t>Любовь</t>
  </si>
  <si>
    <t>Подзорова</t>
  </si>
  <si>
    <t>МБОУ гимназия №19 г. Липецка</t>
  </si>
  <si>
    <t>Путинцев</t>
  </si>
  <si>
    <t>Владислав</t>
  </si>
  <si>
    <t>МБОУ СОШ №50 города Липецка</t>
  </si>
  <si>
    <t>Алексей</t>
  </si>
  <si>
    <t>Задонский район</t>
  </si>
  <si>
    <t>МБОУ СШ №61 г. Липецка</t>
  </si>
  <si>
    <t>МБОУ «Гимназия №64» города Липецка</t>
  </si>
  <si>
    <t>МБОУ гимназия №12 города Липецка</t>
  </si>
  <si>
    <t>МАОУ «Лицей 44» г. Липецка</t>
  </si>
  <si>
    <t>Лукина</t>
  </si>
  <si>
    <t>Валерьевна</t>
  </si>
  <si>
    <t>Ряжских</t>
  </si>
  <si>
    <t>Ульянова</t>
  </si>
  <si>
    <t>Шепталова</t>
  </si>
  <si>
    <t>Наталья</t>
  </si>
  <si>
    <t>МБОУ СОШ № 1 г. Данкова</t>
  </si>
  <si>
    <t>МБОУ «Гимназия №97 г. Ельца»</t>
  </si>
  <si>
    <t>26.01.2021, 28.01.2021</t>
  </si>
  <si>
    <t>образовательная организация</t>
  </si>
  <si>
    <t>Джалилова</t>
  </si>
  <si>
    <t>Отаровна</t>
  </si>
  <si>
    <t>Щербакова</t>
  </si>
  <si>
    <t>Заитова</t>
  </si>
  <si>
    <t>Попова</t>
  </si>
  <si>
    <t>Неклюдова</t>
  </si>
  <si>
    <t>Синельникова</t>
  </si>
  <si>
    <t>Никулина</t>
  </si>
  <si>
    <t>Афанасьев</t>
  </si>
  <si>
    <t>Абрамов</t>
  </si>
  <si>
    <t>Клещин</t>
  </si>
  <si>
    <t>Геннадьевич</t>
  </si>
  <si>
    <t>Зацепилина</t>
  </si>
  <si>
    <t>Светлана</t>
  </si>
  <si>
    <t>Измалковский район</t>
  </si>
  <si>
    <t>Апрышко</t>
  </si>
  <si>
    <t>Серикова</t>
  </si>
  <si>
    <t>Липецкий район</t>
  </si>
  <si>
    <t>Эртель</t>
  </si>
  <si>
    <t>Карина</t>
  </si>
  <si>
    <t>Романовна</t>
  </si>
  <si>
    <t>Бунеева</t>
  </si>
  <si>
    <t>МБОУ «Гимназия №1» г. Липецка</t>
  </si>
  <si>
    <t>МАОУ СШ №30 г.Липецка</t>
  </si>
  <si>
    <t>МАОУ СОШ №20 г.Липецка</t>
  </si>
  <si>
    <t>МБОУ СОШ п. Ключ жизни</t>
  </si>
  <si>
    <t>МБОУ СОШ с. Паниковец</t>
  </si>
  <si>
    <t>МБОУ "СОШ с. Чернава"</t>
  </si>
  <si>
    <t>МБОУ СШ с. Ильино</t>
  </si>
  <si>
    <t>МБОУ гимназия с. Боринское</t>
  </si>
  <si>
    <t>МБОУ «Лицей №5 г. Ельца»</t>
  </si>
  <si>
    <t>max=129</t>
  </si>
  <si>
    <t>Цыгулева</t>
  </si>
  <si>
    <t>Жмыхова</t>
  </si>
  <si>
    <t>Панкова</t>
  </si>
  <si>
    <t>Денисовна</t>
  </si>
  <si>
    <t>Чернов</t>
  </si>
  <si>
    <t>Матвей</t>
  </si>
  <si>
    <t>Смагина</t>
  </si>
  <si>
    <t>Екатерина</t>
  </si>
  <si>
    <t>Селезнева</t>
  </si>
  <si>
    <t>Маргарита</t>
  </si>
  <si>
    <t>Банных</t>
  </si>
  <si>
    <t>Татьяна</t>
  </si>
  <si>
    <t>Насонова</t>
  </si>
  <si>
    <t>Константиновна</t>
  </si>
  <si>
    <t>Рудакова</t>
  </si>
  <si>
    <t>Ульяна</t>
  </si>
  <si>
    <t>Крылов</t>
  </si>
  <si>
    <t>Вадим</t>
  </si>
  <si>
    <t>Скрипка</t>
  </si>
  <si>
    <t>Гуслистова</t>
  </si>
  <si>
    <t>Галкина</t>
  </si>
  <si>
    <t>Малютина</t>
  </si>
  <si>
    <t>Ярослав</t>
  </si>
  <si>
    <t>МБОУ СОШ №2 с. Казаки</t>
  </si>
  <si>
    <t>МБОУ СОШ с. Афанасьево</t>
  </si>
  <si>
    <t>МБОУ СОШ с. Дмитряшевка</t>
  </si>
  <si>
    <t>МБОУ СШ №23 г. Ельца</t>
  </si>
  <si>
    <t>Комарова</t>
  </si>
  <si>
    <t>Купцова</t>
  </si>
  <si>
    <t>Ивановна</t>
  </si>
  <si>
    <t>Ноздрачева</t>
  </si>
  <si>
    <t>Витальевна</t>
  </si>
  <si>
    <t>Андропова</t>
  </si>
  <si>
    <t>Варвара</t>
  </si>
  <si>
    <t>Губайдулин</t>
  </si>
  <si>
    <t>Дамир</t>
  </si>
  <si>
    <t>Русланович</t>
  </si>
  <si>
    <t>Головко</t>
  </si>
  <si>
    <t>Иван</t>
  </si>
  <si>
    <t>Иванович</t>
  </si>
  <si>
    <t>Чудотворова</t>
  </si>
  <si>
    <t>Иванова</t>
  </si>
  <si>
    <t>Злата</t>
  </si>
  <si>
    <t>Андреева</t>
  </si>
  <si>
    <t>Захар</t>
  </si>
  <si>
    <t>Эдуардович</t>
  </si>
  <si>
    <t>Шамрин</t>
  </si>
  <si>
    <t>Капустина</t>
  </si>
  <si>
    <t>Воробъева</t>
  </si>
  <si>
    <t>Алтухова</t>
  </si>
  <si>
    <t>МБОУ СШ №70 г.Липецка</t>
  </si>
  <si>
    <t>МБОУ СОШ №12 г. Грязи</t>
  </si>
  <si>
    <t>МБОУ "Гимназия №1 имени Н.И.Борцова"</t>
  </si>
  <si>
    <t>МБОУ лицей №1 г. Усмани</t>
  </si>
  <si>
    <t>МБОУ «Гимназия №11 г. Ельца»</t>
  </si>
  <si>
    <t>БИ91-15</t>
  </si>
  <si>
    <t>БИ91-14</t>
  </si>
  <si>
    <t>БИ91-13</t>
  </si>
  <si>
    <t>БИ91-12</t>
  </si>
  <si>
    <t>БИ91-11</t>
  </si>
  <si>
    <t>БИ91-10</t>
  </si>
  <si>
    <t>БИ91-09</t>
  </si>
  <si>
    <t>БИ91-08</t>
  </si>
  <si>
    <t>БИ91-07</t>
  </si>
  <si>
    <t>БИ91-06</t>
  </si>
  <si>
    <t>БИ91-05</t>
  </si>
  <si>
    <t>БИ91-04</t>
  </si>
  <si>
    <t>БИ91-03</t>
  </si>
  <si>
    <t>БИ91-02</t>
  </si>
  <si>
    <t>БИ91-01</t>
  </si>
  <si>
    <t>БИ101-21</t>
  </si>
  <si>
    <t>БИ101-20</t>
  </si>
  <si>
    <t>БИ101-19</t>
  </si>
  <si>
    <t>БИ101-18</t>
  </si>
  <si>
    <t>БИ101-17</t>
  </si>
  <si>
    <t>БИ101-16</t>
  </si>
  <si>
    <t>БИ101-15</t>
  </si>
  <si>
    <t>БИ101-14</t>
  </si>
  <si>
    <t>БИ101-13</t>
  </si>
  <si>
    <t>БИ101-12</t>
  </si>
  <si>
    <t>БИ101-11</t>
  </si>
  <si>
    <t>Родионов</t>
  </si>
  <si>
    <t>БИ101-10</t>
  </si>
  <si>
    <t>БИ101-09</t>
  </si>
  <si>
    <t>БИ101-08</t>
  </si>
  <si>
    <t>БИ101-07</t>
  </si>
  <si>
    <t>БИ101-06</t>
  </si>
  <si>
    <t>БИ101-05</t>
  </si>
  <si>
    <t>БИ101-04</t>
  </si>
  <si>
    <t>БИ101-03</t>
  </si>
  <si>
    <t>БИ101-02</t>
  </si>
  <si>
    <t>БИ101-01</t>
  </si>
  <si>
    <t>БИ111-22</t>
  </si>
  <si>
    <t>БИ111-21</t>
  </si>
  <si>
    <t>БИ111-20</t>
  </si>
  <si>
    <t>БИ111-19</t>
  </si>
  <si>
    <t>БИ111-18</t>
  </si>
  <si>
    <t>БИ111-17</t>
  </si>
  <si>
    <t>БИ111-16</t>
  </si>
  <si>
    <t>БИ111-15</t>
  </si>
  <si>
    <t>БИ111-14</t>
  </si>
  <si>
    <t>БИ111-13</t>
  </si>
  <si>
    <t>БИ111-12</t>
  </si>
  <si>
    <t>БИ111-11</t>
  </si>
  <si>
    <t>БИ111-10</t>
  </si>
  <si>
    <t>БИ111-09</t>
  </si>
  <si>
    <t>БИ111-08</t>
  </si>
  <si>
    <t>БИ111-07</t>
  </si>
  <si>
    <t>БИ111-06</t>
  </si>
  <si>
    <t>БИ111-05</t>
  </si>
  <si>
    <t>БИ111-04</t>
  </si>
  <si>
    <t>БИ111-03</t>
  </si>
  <si>
    <t>БИ111-02</t>
  </si>
  <si>
    <t>БИ111-01</t>
  </si>
  <si>
    <t>БИ92-15</t>
  </si>
  <si>
    <t>БИ92-14</t>
  </si>
  <si>
    <t>БИ92-13</t>
  </si>
  <si>
    <t>БИ92-12</t>
  </si>
  <si>
    <t>БИ92-11</t>
  </si>
  <si>
    <t>БИ92-10</t>
  </si>
  <si>
    <t>БИ92-09</t>
  </si>
  <si>
    <t>БИ92-08</t>
  </si>
  <si>
    <t>БИ92-07</t>
  </si>
  <si>
    <t>БИ92-06</t>
  </si>
  <si>
    <t>БИ92-05</t>
  </si>
  <si>
    <t>БИ92-04</t>
  </si>
  <si>
    <t>БИ92-03</t>
  </si>
  <si>
    <t>БИ92-02</t>
  </si>
  <si>
    <t>БИ92-01</t>
  </si>
  <si>
    <t>БИ93-15</t>
  </si>
  <si>
    <t>БИ93-14</t>
  </si>
  <si>
    <t>БИ93-13</t>
  </si>
  <si>
    <t>БИ93-12</t>
  </si>
  <si>
    <t>БИ93-11</t>
  </si>
  <si>
    <t>БИ93-10</t>
  </si>
  <si>
    <t>БИ93-09</t>
  </si>
  <si>
    <t>БИ93-08</t>
  </si>
  <si>
    <t>БИ93-07</t>
  </si>
  <si>
    <t>БИ93-06</t>
  </si>
  <si>
    <t>БИ93-05</t>
  </si>
  <si>
    <t>БИ93-04</t>
  </si>
  <si>
    <t>БИ93-03</t>
  </si>
  <si>
    <t>БИ93-02</t>
  </si>
  <si>
    <t>БИ93-01</t>
  </si>
  <si>
    <t>БИ94-15</t>
  </si>
  <si>
    <t>БИ94-13</t>
  </si>
  <si>
    <t>БИ94-12</t>
  </si>
  <si>
    <t>БИ94-11</t>
  </si>
  <si>
    <t>БИ94-10</t>
  </si>
  <si>
    <t>БИ94-09</t>
  </si>
  <si>
    <t>БИ94-08</t>
  </si>
  <si>
    <t>БИ94-07</t>
  </si>
  <si>
    <t>БИ94-06</t>
  </si>
  <si>
    <t>БИ94-05</t>
  </si>
  <si>
    <t>БИ94-04</t>
  </si>
  <si>
    <t>БИ94-03</t>
  </si>
  <si>
    <t>БИ94-02</t>
  </si>
  <si>
    <t>БИ94-01</t>
  </si>
  <si>
    <t>Анатомия и физиология растений</t>
  </si>
  <si>
    <t>БИ102-21</t>
  </si>
  <si>
    <t>БИ102-20</t>
  </si>
  <si>
    <t>БИ102-19</t>
  </si>
  <si>
    <t>БИ102-18</t>
  </si>
  <si>
    <t>БИ102-17</t>
  </si>
  <si>
    <t>БИ102-16</t>
  </si>
  <si>
    <t>БИ102-15</t>
  </si>
  <si>
    <t>БИ102-14</t>
  </si>
  <si>
    <t>БИ102-13</t>
  </si>
  <si>
    <t>БИ102-12</t>
  </si>
  <si>
    <t>БИ102-11</t>
  </si>
  <si>
    <t>БИ102-10</t>
  </si>
  <si>
    <t>max=164</t>
  </si>
  <si>
    <t>БИ102-09</t>
  </si>
  <si>
    <t>БИ102-08</t>
  </si>
  <si>
    <t>БИ102-07</t>
  </si>
  <si>
    <t>БИ102-06</t>
  </si>
  <si>
    <t>БИ102-05</t>
  </si>
  <si>
    <t>БИ102-04</t>
  </si>
  <si>
    <t>БИ102-03</t>
  </si>
  <si>
    <t>БИ102-02</t>
  </si>
  <si>
    <t>БИ102-01</t>
  </si>
  <si>
    <t>БИ103-21</t>
  </si>
  <si>
    <t>БИ103-20</t>
  </si>
  <si>
    <t>БИ103-19</t>
  </si>
  <si>
    <t>БИ103-18</t>
  </si>
  <si>
    <t>БИ103-17</t>
  </si>
  <si>
    <t>БИ103-16</t>
  </si>
  <si>
    <t>БИ103-15</t>
  </si>
  <si>
    <t>БИ103-14</t>
  </si>
  <si>
    <t>БИ103-13</t>
  </si>
  <si>
    <t>БИ103-12</t>
  </si>
  <si>
    <t>БИ103-11</t>
  </si>
  <si>
    <t>БИ103-10</t>
  </si>
  <si>
    <t>БИ103-09</t>
  </si>
  <si>
    <t>БИ103-08</t>
  </si>
  <si>
    <t>БИ103-07</t>
  </si>
  <si>
    <t>БИ103-06</t>
  </si>
  <si>
    <t>БИ103-05</t>
  </si>
  <si>
    <t>БИ103-04</t>
  </si>
  <si>
    <t>БИ103-03</t>
  </si>
  <si>
    <t>БИ103-02</t>
  </si>
  <si>
    <t>БИ103-01</t>
  </si>
  <si>
    <t>Анатомия и физиология человека и животных</t>
  </si>
  <si>
    <t>БИ104-21</t>
  </si>
  <si>
    <t>БИ104-20</t>
  </si>
  <si>
    <t>БИ104-19</t>
  </si>
  <si>
    <t>БИ104-18</t>
  </si>
  <si>
    <t>БИ104-17</t>
  </si>
  <si>
    <t>БИ104-16</t>
  </si>
  <si>
    <t>БИ104-15</t>
  </si>
  <si>
    <t>БИ104-14</t>
  </si>
  <si>
    <t>БИ104-13</t>
  </si>
  <si>
    <t>БИ104-12</t>
  </si>
  <si>
    <t>БИ104-11</t>
  </si>
  <si>
    <t>БИ104-10</t>
  </si>
  <si>
    <t>БИ104-09</t>
  </si>
  <si>
    <t>БИ104-08</t>
  </si>
  <si>
    <t>БИ104-07</t>
  </si>
  <si>
    <t>БИ104-06</t>
  </si>
  <si>
    <t>БИ104-05</t>
  </si>
  <si>
    <t>БИ104-04</t>
  </si>
  <si>
    <t>БИ104-03</t>
  </si>
  <si>
    <t>БИ104-02</t>
  </si>
  <si>
    <t>БИ104-01</t>
  </si>
  <si>
    <t>max=189</t>
  </si>
  <si>
    <t>max=224</t>
  </si>
  <si>
    <t>БИ112-22</t>
  </si>
  <si>
    <t>БИ112-20</t>
  </si>
  <si>
    <t>БИ112-19</t>
  </si>
  <si>
    <t>БИ112-18</t>
  </si>
  <si>
    <t>БИ112-17</t>
  </si>
  <si>
    <t>БИ112-16</t>
  </si>
  <si>
    <t>БИ112-15</t>
  </si>
  <si>
    <t>БИ112-14</t>
  </si>
  <si>
    <t>БИ112-13</t>
  </si>
  <si>
    <t>БИ112-12</t>
  </si>
  <si>
    <t>БИ112-11</t>
  </si>
  <si>
    <t>БИ112-10</t>
  </si>
  <si>
    <t>БИ112-09</t>
  </si>
  <si>
    <t>БИ112-08</t>
  </si>
  <si>
    <t>БИ112-07</t>
  </si>
  <si>
    <t>БИ112-06</t>
  </si>
  <si>
    <t>БИ112-05</t>
  </si>
  <si>
    <t>БИ112-04</t>
  </si>
  <si>
    <t>БИ112-03</t>
  </si>
  <si>
    <t>БИ112-02</t>
  </si>
  <si>
    <t>БИ112-01</t>
  </si>
  <si>
    <t>Генетика и биоинформатика</t>
  </si>
  <si>
    <t>БИ113-22</t>
  </si>
  <si>
    <t>БИ113-20</t>
  </si>
  <si>
    <t>БИ113-19</t>
  </si>
  <si>
    <t>БИ113-18</t>
  </si>
  <si>
    <t>БИ113-17</t>
  </si>
  <si>
    <t>БИ113-16</t>
  </si>
  <si>
    <t>БИ113-15</t>
  </si>
  <si>
    <t>БИ113-14</t>
  </si>
  <si>
    <t>БИ113-13</t>
  </si>
  <si>
    <t>БИ113-12</t>
  </si>
  <si>
    <t>БИ113-11</t>
  </si>
  <si>
    <t>БИ113-10</t>
  </si>
  <si>
    <t>БИ113-09</t>
  </si>
  <si>
    <t>БИ113-08</t>
  </si>
  <si>
    <t>БИ113-07</t>
  </si>
  <si>
    <t>БИ113-06</t>
  </si>
  <si>
    <t>БИ113-05</t>
  </si>
  <si>
    <t>БИ113-04</t>
  </si>
  <si>
    <t>БИ113-03</t>
  </si>
  <si>
    <t>БИ113-02</t>
  </si>
  <si>
    <t>БИ113-01</t>
  </si>
  <si>
    <t>Микробиология</t>
  </si>
  <si>
    <t>БИ114-22</t>
  </si>
  <si>
    <t>БИ114-20</t>
  </si>
  <si>
    <t>БИ114-19</t>
  </si>
  <si>
    <t>БИ114-18</t>
  </si>
  <si>
    <t>БИ114-17</t>
  </si>
  <si>
    <t>БИ114-16</t>
  </si>
  <si>
    <t>БИ114-15</t>
  </si>
  <si>
    <t>БИ114-14</t>
  </si>
  <si>
    <t>БИ114-13</t>
  </si>
  <si>
    <t>БИ114-12</t>
  </si>
  <si>
    <t>БИ114-11</t>
  </si>
  <si>
    <t>БИ114-10</t>
  </si>
  <si>
    <t>БИ114-09</t>
  </si>
  <si>
    <t>БИ114-08</t>
  </si>
  <si>
    <t>БИ114-07</t>
  </si>
  <si>
    <t>БИ114-06</t>
  </si>
  <si>
    <t>БИ114-05</t>
  </si>
  <si>
    <t>БИ114-04</t>
  </si>
  <si>
    <t>БИ114-03</t>
  </si>
  <si>
    <t>БИ114-02</t>
  </si>
  <si>
    <t>БИ114-01</t>
  </si>
  <si>
    <t>Биология и систематика растений</t>
  </si>
  <si>
    <t>БИ94-14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</si>
</sst>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188" fontId="0" fillId="0" borderId="10" xfId="0" applyNumberFormat="1" applyBorder="1" applyAlignment="1">
      <alignment horizontal="center"/>
    </xf>
    <xf numFmtId="188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88" fontId="0" fillId="0" borderId="10" xfId="0" applyNumberFormat="1" applyBorder="1" applyAlignment="1">
      <alignment horizontal="center" vertical="top"/>
    </xf>
    <xf numFmtId="188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/>
    </xf>
    <xf numFmtId="14" fontId="0" fillId="0" borderId="0" xfId="0" applyNumberFormat="1" applyFont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39" fillId="35" borderId="13" xfId="0" applyFont="1" applyFill="1" applyBorder="1" applyAlignment="1">
      <alignment horizontal="left" vertical="top"/>
    </xf>
    <xf numFmtId="0" fontId="40" fillId="35" borderId="13" xfId="0" applyFont="1" applyFill="1" applyBorder="1" applyAlignment="1">
      <alignment horizontal="left" vertical="top"/>
    </xf>
    <xf numFmtId="0" fontId="40" fillId="35" borderId="13" xfId="0" applyFont="1" applyFill="1" applyBorder="1" applyAlignment="1">
      <alignment horizontal="center" vertical="top"/>
    </xf>
    <xf numFmtId="0" fontId="39" fillId="35" borderId="13" xfId="0" applyFon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irina\Desktop\&#1087;&#1088;&#1086;&#1090;&#1086;&#1082;&#1086;&#1083;&#1099;%20&#1084;&#1091;&#1085;&#1080;&#1094;&#1080;&#1087;&#1072;&#1083;&#1100;&#1085;&#1099;&#1081;%20&#1101;&#1090;&#1072;&#1087;%202015-2016\&#1087;&#1088;&#1086;&#1090;&#1086;&#1082;&#1086;&#1083;&#1099;%20&#1084;&#1091;&#1085;&#1080;&#1094;&#1080;&#1087;&#1072;&#1083;&#1100;&#1085;&#1099;&#1081;%20&#1101;&#1090;&#1072;&#1087;%202015-2016\&#1075;&#1077;&#1086;&#1075;&#1088;&#1072;&#1092;&#1080;&#1103;\&#1075;&#1077;&#1086;&#1075;&#1088;&#1072;&#1092;&#1080;&#1103;%208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1">
        <row r="2">
          <cell r="A2" t="str">
            <v>МБОУ СОШ с. Бутырки</v>
          </cell>
        </row>
        <row r="3">
          <cell r="A3" t="str">
            <v>МБОУ СОШ с. Б.Самовец</v>
          </cell>
        </row>
        <row r="4">
          <cell r="A4" t="str">
            <v>МБОУ ООШ с. Двуречки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  <cell r="C8">
            <v>7</v>
          </cell>
        </row>
        <row r="9">
          <cell r="A9" t="str">
            <v>МБОУ ООШ с. Петровка</v>
          </cell>
          <cell r="C9">
            <v>8</v>
          </cell>
        </row>
        <row r="10">
          <cell r="A10" t="str">
            <v>МБОУ СОШ с. Плеханово</v>
          </cell>
          <cell r="C10">
            <v>9</v>
          </cell>
        </row>
        <row r="11">
          <cell r="A11" t="str">
            <v>МБОУ СОШ п.свх. Прибытковский</v>
          </cell>
          <cell r="C11">
            <v>10</v>
          </cell>
        </row>
        <row r="12">
          <cell r="A12" t="str">
            <v>МБОУ ООШ п.свх. Песковатский</v>
          </cell>
          <cell r="C12">
            <v>11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9" max="9" width="10.7109375" style="0" bestFit="1" customWidth="1"/>
    <col min="11" max="11" width="9.140625" style="0" customWidth="1"/>
    <col min="13" max="13" width="9.140625" style="0" customWidth="1"/>
    <col min="15" max="15" width="9.140625" style="0" customWidth="1"/>
    <col min="16" max="16" width="10.7109375" style="0" bestFit="1" customWidth="1"/>
    <col min="17" max="17" width="10.8515625" style="0" customWidth="1"/>
  </cols>
  <sheetData>
    <row r="2" spans="1:4" ht="12.75">
      <c r="A2" s="1" t="s">
        <v>25</v>
      </c>
      <c r="C2" s="6" t="s">
        <v>14</v>
      </c>
      <c r="D2" s="20" t="s">
        <v>104</v>
      </c>
    </row>
    <row r="4" spans="1:17" ht="12.75" customHeight="1">
      <c r="A4" s="37" t="s">
        <v>0</v>
      </c>
      <c r="B4" s="37" t="s">
        <v>2</v>
      </c>
      <c r="C4" s="37" t="s">
        <v>3</v>
      </c>
      <c r="D4" s="37" t="s">
        <v>4</v>
      </c>
      <c r="E4" s="37" t="s">
        <v>8</v>
      </c>
      <c r="F4" s="37" t="s">
        <v>105</v>
      </c>
      <c r="G4" s="39" t="s">
        <v>1</v>
      </c>
      <c r="H4" s="35" t="s">
        <v>15</v>
      </c>
      <c r="I4" s="36"/>
      <c r="J4" s="35" t="s">
        <v>24</v>
      </c>
      <c r="K4" s="45"/>
      <c r="L4" s="45"/>
      <c r="M4" s="45"/>
      <c r="N4" s="45"/>
      <c r="O4" s="36"/>
      <c r="P4" s="29" t="s">
        <v>10</v>
      </c>
      <c r="Q4" s="30"/>
    </row>
    <row r="5" spans="1:17" ht="33" customHeight="1">
      <c r="A5" s="37"/>
      <c r="B5" s="37"/>
      <c r="C5" s="37"/>
      <c r="D5" s="37"/>
      <c r="E5" s="37"/>
      <c r="F5" s="37"/>
      <c r="G5" s="40"/>
      <c r="H5" s="35" t="s">
        <v>17</v>
      </c>
      <c r="I5" s="36"/>
      <c r="J5" s="42" t="s">
        <v>429</v>
      </c>
      <c r="K5" s="43"/>
      <c r="L5" s="42" t="s">
        <v>73</v>
      </c>
      <c r="M5" s="43"/>
      <c r="N5" s="42" t="s">
        <v>43</v>
      </c>
      <c r="O5" s="43"/>
      <c r="P5" s="31"/>
      <c r="Q5" s="32"/>
    </row>
    <row r="6" spans="1:17" ht="12.75">
      <c r="A6" s="37"/>
      <c r="B6" s="37"/>
      <c r="C6" s="37"/>
      <c r="D6" s="37"/>
      <c r="E6" s="37"/>
      <c r="F6" s="37"/>
      <c r="G6" s="40"/>
      <c r="H6" s="39" t="s">
        <v>11</v>
      </c>
      <c r="I6" s="4" t="s">
        <v>9</v>
      </c>
      <c r="J6" s="39" t="s">
        <v>11</v>
      </c>
      <c r="K6" s="11" t="s">
        <v>9</v>
      </c>
      <c r="L6" s="39" t="s">
        <v>11</v>
      </c>
      <c r="M6" s="4" t="s">
        <v>9</v>
      </c>
      <c r="N6" s="39" t="s">
        <v>11</v>
      </c>
      <c r="O6" s="4" t="s">
        <v>9</v>
      </c>
      <c r="P6" s="5" t="s">
        <v>9</v>
      </c>
      <c r="Q6" s="33" t="s">
        <v>47</v>
      </c>
    </row>
    <row r="7" spans="1:17" ht="12.75">
      <c r="A7" s="38"/>
      <c r="B7" s="38"/>
      <c r="C7" s="38"/>
      <c r="D7" s="38"/>
      <c r="E7" s="38"/>
      <c r="F7" s="38"/>
      <c r="G7" s="41"/>
      <c r="H7" s="44"/>
      <c r="I7" s="4" t="s">
        <v>137</v>
      </c>
      <c r="J7" s="44"/>
      <c r="K7" s="11" t="s">
        <v>23</v>
      </c>
      <c r="L7" s="44"/>
      <c r="M7" s="4" t="s">
        <v>23</v>
      </c>
      <c r="N7" s="44"/>
      <c r="O7" s="4" t="s">
        <v>23</v>
      </c>
      <c r="P7" s="5" t="s">
        <v>362</v>
      </c>
      <c r="Q7" s="34"/>
    </row>
    <row r="8" spans="1:17" ht="12.75">
      <c r="A8" s="9"/>
      <c r="B8" s="9"/>
      <c r="C8" s="9"/>
      <c r="D8" s="9"/>
      <c r="E8" s="9"/>
      <c r="F8" s="9"/>
      <c r="G8" s="9"/>
      <c r="H8" s="8"/>
      <c r="I8" s="4"/>
      <c r="J8" s="8"/>
      <c r="K8" s="4"/>
      <c r="L8" s="4"/>
      <c r="M8" s="4"/>
      <c r="N8" s="4"/>
      <c r="O8" s="4"/>
      <c r="P8" s="5"/>
      <c r="Q8" s="10"/>
    </row>
    <row r="9" spans="1:17" ht="12.75" customHeight="1">
      <c r="A9" s="9">
        <v>1</v>
      </c>
      <c r="B9" s="24" t="s">
        <v>114</v>
      </c>
      <c r="C9" s="24" t="s">
        <v>55</v>
      </c>
      <c r="D9" s="24" t="s">
        <v>7</v>
      </c>
      <c r="E9" s="26" t="s">
        <v>61</v>
      </c>
      <c r="F9" s="25" t="s">
        <v>130</v>
      </c>
      <c r="G9" s="19">
        <v>9</v>
      </c>
      <c r="H9" s="16" t="s">
        <v>205</v>
      </c>
      <c r="I9" s="13">
        <v>82.5</v>
      </c>
      <c r="J9" s="13" t="s">
        <v>265</v>
      </c>
      <c r="K9" s="28">
        <v>11.88</v>
      </c>
      <c r="L9" s="18" t="s">
        <v>280</v>
      </c>
      <c r="M9" s="13">
        <v>18.5</v>
      </c>
      <c r="N9" s="18" t="s">
        <v>294</v>
      </c>
      <c r="O9" s="13">
        <v>12.5</v>
      </c>
      <c r="P9" s="21">
        <f aca="true" t="shared" si="0" ref="P9:P23">SUM(I9,K9,M9,O9)</f>
        <v>125.38</v>
      </c>
      <c r="Q9" s="7"/>
    </row>
    <row r="10" spans="1:17" ht="12.75" customHeight="1">
      <c r="A10" s="9">
        <v>2</v>
      </c>
      <c r="B10" s="24" t="s">
        <v>112</v>
      </c>
      <c r="C10" s="24" t="s">
        <v>29</v>
      </c>
      <c r="D10" s="24" t="s">
        <v>5</v>
      </c>
      <c r="E10" s="26" t="s">
        <v>61</v>
      </c>
      <c r="F10" s="24" t="s">
        <v>94</v>
      </c>
      <c r="G10" s="19">
        <v>9</v>
      </c>
      <c r="H10" s="16" t="s">
        <v>206</v>
      </c>
      <c r="I10" s="13">
        <v>72</v>
      </c>
      <c r="J10" s="13" t="s">
        <v>264</v>
      </c>
      <c r="K10" s="28">
        <v>8.62</v>
      </c>
      <c r="L10" s="18" t="s">
        <v>279</v>
      </c>
      <c r="M10" s="13">
        <v>7.5</v>
      </c>
      <c r="N10" s="18" t="s">
        <v>293</v>
      </c>
      <c r="O10" s="13">
        <v>13.5</v>
      </c>
      <c r="P10" s="21">
        <f t="shared" si="0"/>
        <v>101.62</v>
      </c>
      <c r="Q10" s="7"/>
    </row>
    <row r="11" spans="1:17" ht="12.75" customHeight="1">
      <c r="A11" s="9">
        <v>3</v>
      </c>
      <c r="B11" s="24" t="s">
        <v>106</v>
      </c>
      <c r="C11" s="24" t="s">
        <v>38</v>
      </c>
      <c r="D11" s="24" t="s">
        <v>107</v>
      </c>
      <c r="E11" s="26" t="s">
        <v>68</v>
      </c>
      <c r="F11" s="25" t="s">
        <v>136</v>
      </c>
      <c r="G11" s="19">
        <v>9</v>
      </c>
      <c r="H11" s="16" t="s">
        <v>198</v>
      </c>
      <c r="I11" s="13">
        <v>64.5</v>
      </c>
      <c r="J11" s="13" t="s">
        <v>252</v>
      </c>
      <c r="K11" s="28">
        <v>8.18</v>
      </c>
      <c r="L11" s="18" t="s">
        <v>267</v>
      </c>
      <c r="M11" s="13">
        <v>15</v>
      </c>
      <c r="N11" s="18" t="s">
        <v>282</v>
      </c>
      <c r="O11" s="13">
        <v>12.5</v>
      </c>
      <c r="P11" s="21">
        <f t="shared" si="0"/>
        <v>100.18</v>
      </c>
      <c r="Q11" s="7"/>
    </row>
    <row r="12" spans="1:17" ht="12.75" customHeight="1">
      <c r="A12" s="9">
        <v>4</v>
      </c>
      <c r="B12" s="24" t="s">
        <v>111</v>
      </c>
      <c r="C12" s="24" t="s">
        <v>65</v>
      </c>
      <c r="D12" s="24" t="s">
        <v>97</v>
      </c>
      <c r="E12" s="26" t="s">
        <v>61</v>
      </c>
      <c r="F12" s="24" t="s">
        <v>128</v>
      </c>
      <c r="G12" s="19">
        <v>9</v>
      </c>
      <c r="H12" s="16" t="s">
        <v>207</v>
      </c>
      <c r="I12" s="13">
        <v>67.5</v>
      </c>
      <c r="J12" s="13" t="s">
        <v>262</v>
      </c>
      <c r="K12" s="28">
        <v>8.31</v>
      </c>
      <c r="L12" s="18" t="s">
        <v>277</v>
      </c>
      <c r="M12" s="13">
        <v>14.5</v>
      </c>
      <c r="N12" s="18" t="s">
        <v>291</v>
      </c>
      <c r="O12" s="13">
        <v>8</v>
      </c>
      <c r="P12" s="21">
        <f t="shared" si="0"/>
        <v>98.31</v>
      </c>
      <c r="Q12" s="7"/>
    </row>
    <row r="13" spans="1:17" ht="12.75" customHeight="1">
      <c r="A13" s="9">
        <v>5</v>
      </c>
      <c r="B13" s="25" t="s">
        <v>115</v>
      </c>
      <c r="C13" s="25" t="s">
        <v>88</v>
      </c>
      <c r="D13" s="25" t="s">
        <v>49</v>
      </c>
      <c r="E13" s="26" t="s">
        <v>30</v>
      </c>
      <c r="F13" s="25" t="s">
        <v>131</v>
      </c>
      <c r="G13" s="19">
        <v>9</v>
      </c>
      <c r="H13" s="16" t="s">
        <v>203</v>
      </c>
      <c r="I13" s="13">
        <v>60</v>
      </c>
      <c r="J13" s="13" t="s">
        <v>266</v>
      </c>
      <c r="K13" s="28">
        <v>9.34</v>
      </c>
      <c r="L13" s="18" t="s">
        <v>281</v>
      </c>
      <c r="M13" s="18">
        <v>18</v>
      </c>
      <c r="N13" s="18" t="s">
        <v>295</v>
      </c>
      <c r="O13" s="13">
        <v>5.5</v>
      </c>
      <c r="P13" s="21">
        <f t="shared" si="0"/>
        <v>92.84</v>
      </c>
      <c r="Q13" s="7"/>
    </row>
    <row r="14" spans="1:17" ht="12.75" customHeight="1">
      <c r="A14" s="9">
        <v>6</v>
      </c>
      <c r="B14" s="24" t="s">
        <v>113</v>
      </c>
      <c r="C14" s="24" t="s">
        <v>12</v>
      </c>
      <c r="D14" s="24" t="s">
        <v>19</v>
      </c>
      <c r="E14" s="26" t="s">
        <v>61</v>
      </c>
      <c r="F14" s="25" t="s">
        <v>129</v>
      </c>
      <c r="G14" s="19">
        <v>9</v>
      </c>
      <c r="H14" s="16" t="s">
        <v>201</v>
      </c>
      <c r="I14" s="13">
        <v>59</v>
      </c>
      <c r="J14" s="13" t="s">
        <v>261</v>
      </c>
      <c r="K14" s="28">
        <v>8.59</v>
      </c>
      <c r="L14" s="18" t="s">
        <v>276</v>
      </c>
      <c r="M14" s="13">
        <v>14</v>
      </c>
      <c r="N14" s="18" t="s">
        <v>290</v>
      </c>
      <c r="O14" s="13">
        <v>9</v>
      </c>
      <c r="P14" s="21">
        <f t="shared" si="0"/>
        <v>90.59</v>
      </c>
      <c r="Q14" s="7"/>
    </row>
    <row r="15" spans="1:17" ht="12.75" customHeight="1">
      <c r="A15" s="9">
        <v>7</v>
      </c>
      <c r="B15" s="24" t="s">
        <v>108</v>
      </c>
      <c r="C15" s="24" t="s">
        <v>12</v>
      </c>
      <c r="D15" s="24" t="s">
        <v>5</v>
      </c>
      <c r="E15" s="26" t="s">
        <v>68</v>
      </c>
      <c r="F15" s="25" t="s">
        <v>136</v>
      </c>
      <c r="G15" s="19">
        <v>9</v>
      </c>
      <c r="H15" s="16" t="s">
        <v>197</v>
      </c>
      <c r="I15" s="13">
        <v>62.5</v>
      </c>
      <c r="J15" s="13" t="s">
        <v>253</v>
      </c>
      <c r="K15" s="28">
        <v>7.9</v>
      </c>
      <c r="L15" s="18" t="s">
        <v>268</v>
      </c>
      <c r="M15" s="13">
        <v>12.5</v>
      </c>
      <c r="N15" s="18" t="s">
        <v>430</v>
      </c>
      <c r="O15" s="13">
        <v>7.5</v>
      </c>
      <c r="P15" s="21">
        <f t="shared" si="0"/>
        <v>90.4</v>
      </c>
      <c r="Q15" s="7"/>
    </row>
    <row r="16" spans="1:17" ht="12.75" customHeight="1">
      <c r="A16" s="9">
        <v>8</v>
      </c>
      <c r="B16" s="25" t="s">
        <v>116</v>
      </c>
      <c r="C16" s="25" t="s">
        <v>50</v>
      </c>
      <c r="D16" s="25" t="s">
        <v>117</v>
      </c>
      <c r="E16" s="27" t="s">
        <v>91</v>
      </c>
      <c r="F16" s="25" t="s">
        <v>132</v>
      </c>
      <c r="G16" s="19">
        <v>9</v>
      </c>
      <c r="H16" s="16" t="s">
        <v>202</v>
      </c>
      <c r="I16" s="13">
        <v>58.5</v>
      </c>
      <c r="J16" s="13" t="s">
        <v>258</v>
      </c>
      <c r="K16" s="28">
        <v>9.2</v>
      </c>
      <c r="L16" s="18" t="s">
        <v>273</v>
      </c>
      <c r="M16" s="13">
        <v>16</v>
      </c>
      <c r="N16" s="18" t="s">
        <v>287</v>
      </c>
      <c r="O16" s="13">
        <v>6.5</v>
      </c>
      <c r="P16" s="21">
        <f t="shared" si="0"/>
        <v>90.2</v>
      </c>
      <c r="Q16" s="7"/>
    </row>
    <row r="17" spans="1:17" ht="12.75" customHeight="1">
      <c r="A17" s="9">
        <v>9</v>
      </c>
      <c r="B17" s="24" t="s">
        <v>127</v>
      </c>
      <c r="C17" s="24" t="s">
        <v>37</v>
      </c>
      <c r="D17" s="24" t="s">
        <v>13</v>
      </c>
      <c r="E17" s="26" t="s">
        <v>123</v>
      </c>
      <c r="F17" s="24" t="s">
        <v>134</v>
      </c>
      <c r="G17" s="19">
        <v>9</v>
      </c>
      <c r="H17" s="16" t="s">
        <v>196</v>
      </c>
      <c r="I17" s="13">
        <v>63.5</v>
      </c>
      <c r="J17" s="13" t="s">
        <v>254</v>
      </c>
      <c r="K17" s="28">
        <v>7.95</v>
      </c>
      <c r="L17" s="18" t="s">
        <v>269</v>
      </c>
      <c r="M17" s="13">
        <v>11.5</v>
      </c>
      <c r="N17" s="18" t="s">
        <v>283</v>
      </c>
      <c r="O17" s="13">
        <v>6.5</v>
      </c>
      <c r="P17" s="21">
        <f t="shared" si="0"/>
        <v>89.45</v>
      </c>
      <c r="Q17" s="7"/>
    </row>
    <row r="18" spans="1:17" ht="12.75" customHeight="1">
      <c r="A18" s="9">
        <v>10</v>
      </c>
      <c r="B18" s="24" t="s">
        <v>110</v>
      </c>
      <c r="C18" s="24" t="s">
        <v>37</v>
      </c>
      <c r="D18" s="24" t="s">
        <v>6</v>
      </c>
      <c r="E18" s="26" t="s">
        <v>68</v>
      </c>
      <c r="F18" s="25" t="s">
        <v>103</v>
      </c>
      <c r="G18" s="19">
        <v>9</v>
      </c>
      <c r="H18" s="16" t="s">
        <v>194</v>
      </c>
      <c r="I18" s="13">
        <v>60.5</v>
      </c>
      <c r="J18" s="13" t="s">
        <v>255</v>
      </c>
      <c r="K18" s="28">
        <v>4.95</v>
      </c>
      <c r="L18" s="18" t="s">
        <v>270</v>
      </c>
      <c r="M18" s="13">
        <v>11</v>
      </c>
      <c r="N18" s="18" t="s">
        <v>284</v>
      </c>
      <c r="O18" s="13">
        <v>7</v>
      </c>
      <c r="P18" s="21">
        <f t="shared" si="0"/>
        <v>83.45</v>
      </c>
      <c r="Q18" s="7"/>
    </row>
    <row r="19" spans="1:17" ht="12.75" customHeight="1">
      <c r="A19" s="9">
        <v>11</v>
      </c>
      <c r="B19" s="24" t="s">
        <v>109</v>
      </c>
      <c r="C19" s="24" t="s">
        <v>38</v>
      </c>
      <c r="D19" s="24" t="s">
        <v>78</v>
      </c>
      <c r="E19" s="26" t="s">
        <v>68</v>
      </c>
      <c r="F19" s="25" t="s">
        <v>103</v>
      </c>
      <c r="G19" s="19">
        <v>9</v>
      </c>
      <c r="H19" s="16" t="s">
        <v>193</v>
      </c>
      <c r="I19" s="13">
        <v>65.5</v>
      </c>
      <c r="J19" s="13" t="s">
        <v>256</v>
      </c>
      <c r="K19" s="28">
        <v>4.7</v>
      </c>
      <c r="L19" s="18" t="s">
        <v>271</v>
      </c>
      <c r="M19" s="13">
        <v>10</v>
      </c>
      <c r="N19" s="18" t="s">
        <v>286</v>
      </c>
      <c r="O19" s="13">
        <v>2.5</v>
      </c>
      <c r="P19" s="21">
        <f t="shared" si="0"/>
        <v>82.7</v>
      </c>
      <c r="Q19" s="7"/>
    </row>
    <row r="20" spans="1:17" ht="12.75" customHeight="1">
      <c r="A20" s="9">
        <v>12</v>
      </c>
      <c r="B20" s="24" t="s">
        <v>124</v>
      </c>
      <c r="C20" s="24" t="s">
        <v>125</v>
      </c>
      <c r="D20" s="24" t="s">
        <v>126</v>
      </c>
      <c r="E20" s="26" t="s">
        <v>123</v>
      </c>
      <c r="F20" s="24" t="s">
        <v>135</v>
      </c>
      <c r="G20" s="19">
        <v>9</v>
      </c>
      <c r="H20" s="16" t="s">
        <v>195</v>
      </c>
      <c r="I20" s="13">
        <v>54</v>
      </c>
      <c r="J20" s="13" t="s">
        <v>257</v>
      </c>
      <c r="K20" s="28">
        <v>4.8</v>
      </c>
      <c r="L20" s="18" t="s">
        <v>272</v>
      </c>
      <c r="M20" s="13">
        <v>11.5</v>
      </c>
      <c r="N20" s="18" t="s">
        <v>285</v>
      </c>
      <c r="O20" s="13">
        <v>4.5</v>
      </c>
      <c r="P20" s="21">
        <f t="shared" si="0"/>
        <v>74.8</v>
      </c>
      <c r="Q20" s="7"/>
    </row>
    <row r="21" spans="1:17" ht="12.75" customHeight="1">
      <c r="A21" s="9">
        <v>13</v>
      </c>
      <c r="B21" s="25" t="s">
        <v>121</v>
      </c>
      <c r="C21" s="25" t="s">
        <v>36</v>
      </c>
      <c r="D21" s="25" t="s">
        <v>5</v>
      </c>
      <c r="E21" s="27" t="s">
        <v>41</v>
      </c>
      <c r="F21" s="25" t="s">
        <v>42</v>
      </c>
      <c r="G21" s="19">
        <v>9</v>
      </c>
      <c r="H21" s="16" t="s">
        <v>200</v>
      </c>
      <c r="I21" s="13">
        <v>53.5</v>
      </c>
      <c r="J21" s="13" t="s">
        <v>259</v>
      </c>
      <c r="K21" s="28">
        <v>4</v>
      </c>
      <c r="L21" s="18" t="s">
        <v>274</v>
      </c>
      <c r="M21" s="13">
        <v>8.5</v>
      </c>
      <c r="N21" s="18" t="s">
        <v>288</v>
      </c>
      <c r="O21" s="13">
        <v>4.5</v>
      </c>
      <c r="P21" s="21">
        <f t="shared" si="0"/>
        <v>70.5</v>
      </c>
      <c r="Q21" s="7"/>
    </row>
    <row r="22" spans="1:17" ht="12.75" customHeight="1">
      <c r="A22" s="9">
        <v>14</v>
      </c>
      <c r="B22" s="25" t="s">
        <v>122</v>
      </c>
      <c r="C22" s="25" t="s">
        <v>34</v>
      </c>
      <c r="D22" s="25" t="s">
        <v>5</v>
      </c>
      <c r="E22" s="27" t="s">
        <v>41</v>
      </c>
      <c r="F22" s="25" t="s">
        <v>42</v>
      </c>
      <c r="G22" s="19">
        <v>9</v>
      </c>
      <c r="H22" s="16" t="s">
        <v>199</v>
      </c>
      <c r="I22" s="13">
        <v>52.5</v>
      </c>
      <c r="J22" s="13" t="s">
        <v>260</v>
      </c>
      <c r="K22" s="28">
        <v>6.01</v>
      </c>
      <c r="L22" s="18" t="s">
        <v>275</v>
      </c>
      <c r="M22" s="13">
        <v>7</v>
      </c>
      <c r="N22" s="18" t="s">
        <v>289</v>
      </c>
      <c r="O22" s="13">
        <v>4</v>
      </c>
      <c r="P22" s="21">
        <f t="shared" si="0"/>
        <v>69.50999999999999</v>
      </c>
      <c r="Q22" s="7"/>
    </row>
    <row r="23" spans="1:17" ht="12.75" customHeight="1">
      <c r="A23" s="9">
        <v>15</v>
      </c>
      <c r="B23" s="25" t="s">
        <v>118</v>
      </c>
      <c r="C23" s="25" t="s">
        <v>119</v>
      </c>
      <c r="D23" s="25" t="s">
        <v>80</v>
      </c>
      <c r="E23" s="26" t="s">
        <v>120</v>
      </c>
      <c r="F23" s="25" t="s">
        <v>133</v>
      </c>
      <c r="G23" s="19">
        <v>9</v>
      </c>
      <c r="H23" s="16" t="s">
        <v>204</v>
      </c>
      <c r="I23" s="13">
        <v>30</v>
      </c>
      <c r="J23" s="13" t="s">
        <v>263</v>
      </c>
      <c r="K23" s="28">
        <v>7.94</v>
      </c>
      <c r="L23" s="18" t="s">
        <v>278</v>
      </c>
      <c r="M23" s="13">
        <v>14.5</v>
      </c>
      <c r="N23" s="18" t="s">
        <v>292</v>
      </c>
      <c r="O23" s="13">
        <v>1.5</v>
      </c>
      <c r="P23" s="21">
        <f t="shared" si="0"/>
        <v>53.94</v>
      </c>
      <c r="Q23" s="7"/>
    </row>
    <row r="25" ht="12.75">
      <c r="B25" s="12"/>
    </row>
    <row r="27" ht="12.75">
      <c r="B27" s="12"/>
    </row>
  </sheetData>
  <sheetProtection/>
  <protectedRanges>
    <protectedRange sqref="B9" name="Диапазон1_1_4"/>
    <protectedRange sqref="B14:B21" name="Диапазон1_7"/>
    <protectedRange sqref="B11:B13" name="Диапазон1_4_3"/>
  </protectedRanges>
  <autoFilter ref="A8:Q8">
    <sortState ref="A9:Q27">
      <sortCondition descending="1" sortBy="value" ref="P9:P27"/>
    </sortState>
  </autoFilter>
  <mergeCells count="19">
    <mergeCell ref="H5:I5"/>
    <mergeCell ref="N5:O5"/>
    <mergeCell ref="N6:N7"/>
    <mergeCell ref="L5:M5"/>
    <mergeCell ref="L6:L7"/>
    <mergeCell ref="J4:O4"/>
    <mergeCell ref="J6:J7"/>
    <mergeCell ref="J5:K5"/>
    <mergeCell ref="H6:H7"/>
    <mergeCell ref="P4:Q5"/>
    <mergeCell ref="Q6:Q7"/>
    <mergeCell ref="H4:I4"/>
    <mergeCell ref="A4:A7"/>
    <mergeCell ref="B4:B7"/>
    <mergeCell ref="C4:C7"/>
    <mergeCell ref="D4:D7"/>
    <mergeCell ref="E4:E7"/>
    <mergeCell ref="F4:F7"/>
    <mergeCell ref="G4:G7"/>
  </mergeCells>
  <conditionalFormatting sqref="B9:B23">
    <cfRule type="duplicateValues" priority="6" dxfId="0">
      <formula>AND(COUNTIF($B$9:$B$23,B9)&gt;1,NOT(ISBLANK(B9)))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9" max="9" width="10.7109375" style="0" customWidth="1"/>
    <col min="10" max="10" width="9.7109375" style="0" customWidth="1"/>
    <col min="11" max="11" width="9.140625" style="0" customWidth="1"/>
    <col min="12" max="12" width="9.7109375" style="0" customWidth="1"/>
    <col min="13" max="13" width="9.140625" style="0" customWidth="1"/>
    <col min="14" max="14" width="9.7109375" style="0" customWidth="1"/>
    <col min="15" max="15" width="9.140625" style="0" customWidth="1"/>
    <col min="16" max="16" width="10.7109375" style="0" customWidth="1"/>
    <col min="17" max="17" width="10.8515625" style="0" customWidth="1"/>
  </cols>
  <sheetData>
    <row r="2" spans="1:4" ht="12.75">
      <c r="A2" s="1" t="s">
        <v>25</v>
      </c>
      <c r="C2" s="6" t="s">
        <v>16</v>
      </c>
      <c r="D2" s="20" t="s">
        <v>104</v>
      </c>
    </row>
    <row r="4" spans="1:17" ht="12.75" customHeight="1">
      <c r="A4" s="37" t="s">
        <v>0</v>
      </c>
      <c r="B4" s="37" t="s">
        <v>2</v>
      </c>
      <c r="C4" s="37" t="s">
        <v>3</v>
      </c>
      <c r="D4" s="37" t="s">
        <v>4</v>
      </c>
      <c r="E4" s="37" t="s">
        <v>8</v>
      </c>
      <c r="F4" s="37" t="s">
        <v>105</v>
      </c>
      <c r="G4" s="37" t="s">
        <v>1</v>
      </c>
      <c r="H4" s="35" t="s">
        <v>15</v>
      </c>
      <c r="I4" s="36"/>
      <c r="J4" s="35" t="s">
        <v>24</v>
      </c>
      <c r="K4" s="46"/>
      <c r="L4" s="46"/>
      <c r="M4" s="46"/>
      <c r="N4" s="46"/>
      <c r="O4" s="47"/>
      <c r="P4" s="29" t="s">
        <v>10</v>
      </c>
      <c r="Q4" s="30"/>
    </row>
    <row r="5" spans="1:17" ht="33" customHeight="1">
      <c r="A5" s="37"/>
      <c r="B5" s="37"/>
      <c r="C5" s="37"/>
      <c r="D5" s="37"/>
      <c r="E5" s="37"/>
      <c r="F5" s="37"/>
      <c r="G5" s="37"/>
      <c r="H5" s="35" t="s">
        <v>17</v>
      </c>
      <c r="I5" s="36"/>
      <c r="J5" s="42" t="s">
        <v>296</v>
      </c>
      <c r="K5" s="43"/>
      <c r="L5" s="48" t="s">
        <v>31</v>
      </c>
      <c r="M5" s="49"/>
      <c r="N5" s="42" t="s">
        <v>340</v>
      </c>
      <c r="O5" s="36"/>
      <c r="P5" s="31"/>
      <c r="Q5" s="32"/>
    </row>
    <row r="6" spans="1:17" ht="12.75">
      <c r="A6" s="37"/>
      <c r="B6" s="37"/>
      <c r="C6" s="37"/>
      <c r="D6" s="37"/>
      <c r="E6" s="37"/>
      <c r="F6" s="37"/>
      <c r="G6" s="37"/>
      <c r="H6" s="39" t="s">
        <v>11</v>
      </c>
      <c r="I6" s="4" t="s">
        <v>9</v>
      </c>
      <c r="J6" s="39" t="s">
        <v>11</v>
      </c>
      <c r="K6" s="4" t="s">
        <v>9</v>
      </c>
      <c r="L6" s="39" t="s">
        <v>11</v>
      </c>
      <c r="M6" s="4" t="s">
        <v>9</v>
      </c>
      <c r="N6" s="39" t="s">
        <v>11</v>
      </c>
      <c r="O6" s="4" t="s">
        <v>9</v>
      </c>
      <c r="P6" s="5" t="s">
        <v>9</v>
      </c>
      <c r="Q6" s="33" t="s">
        <v>47</v>
      </c>
    </row>
    <row r="7" spans="1:17" ht="12.75">
      <c r="A7" s="38"/>
      <c r="B7" s="38"/>
      <c r="C7" s="38"/>
      <c r="D7" s="38"/>
      <c r="E7" s="38"/>
      <c r="F7" s="38"/>
      <c r="G7" s="38"/>
      <c r="H7" s="44"/>
      <c r="I7" s="4" t="s">
        <v>309</v>
      </c>
      <c r="J7" s="41"/>
      <c r="K7" s="4" t="s">
        <v>23</v>
      </c>
      <c r="L7" s="41"/>
      <c r="M7" s="4" t="s">
        <v>23</v>
      </c>
      <c r="N7" s="41"/>
      <c r="O7" s="4" t="s">
        <v>23</v>
      </c>
      <c r="P7" s="5" t="s">
        <v>363</v>
      </c>
      <c r="Q7" s="34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3"/>
    </row>
    <row r="9" spans="1:17" ht="12.75" customHeight="1">
      <c r="A9" s="9">
        <v>1</v>
      </c>
      <c r="B9" s="25" t="s">
        <v>156</v>
      </c>
      <c r="C9" s="25" t="s">
        <v>90</v>
      </c>
      <c r="D9" s="25" t="s">
        <v>7</v>
      </c>
      <c r="E9" s="26" t="s">
        <v>61</v>
      </c>
      <c r="F9" s="25" t="s">
        <v>93</v>
      </c>
      <c r="G9" s="19">
        <v>10</v>
      </c>
      <c r="H9" s="16" t="s">
        <v>221</v>
      </c>
      <c r="I9" s="17">
        <v>90.5</v>
      </c>
      <c r="J9" s="16" t="s">
        <v>304</v>
      </c>
      <c r="K9" s="15">
        <v>6.75</v>
      </c>
      <c r="L9" s="18" t="s">
        <v>337</v>
      </c>
      <c r="M9" s="13">
        <v>17</v>
      </c>
      <c r="N9" s="18" t="s">
        <v>348</v>
      </c>
      <c r="O9" s="13">
        <v>13</v>
      </c>
      <c r="P9" s="21">
        <f aca="true" t="shared" si="0" ref="P9:P29">SUM(I9,K9:O9)</f>
        <v>127.25</v>
      </c>
      <c r="Q9" s="7"/>
    </row>
    <row r="10" spans="1:17" ht="12.75" customHeight="1">
      <c r="A10" s="9">
        <v>2</v>
      </c>
      <c r="B10" s="25" t="s">
        <v>76</v>
      </c>
      <c r="C10" s="25" t="s">
        <v>34</v>
      </c>
      <c r="D10" s="25" t="s">
        <v>5</v>
      </c>
      <c r="E10" s="26" t="s">
        <v>61</v>
      </c>
      <c r="F10" s="25" t="s">
        <v>77</v>
      </c>
      <c r="G10" s="19">
        <v>10</v>
      </c>
      <c r="H10" s="16" t="s">
        <v>228</v>
      </c>
      <c r="I10" s="17">
        <v>87</v>
      </c>
      <c r="J10" s="16" t="s">
        <v>297</v>
      </c>
      <c r="K10" s="15">
        <v>10</v>
      </c>
      <c r="L10" s="18" t="s">
        <v>330</v>
      </c>
      <c r="M10" s="13">
        <v>14</v>
      </c>
      <c r="N10" s="18" t="s">
        <v>341</v>
      </c>
      <c r="O10" s="13">
        <v>14.5</v>
      </c>
      <c r="P10" s="21">
        <f t="shared" si="0"/>
        <v>125.5</v>
      </c>
      <c r="Q10" s="7"/>
    </row>
    <row r="11" spans="1:17" ht="12.75" customHeight="1">
      <c r="A11" s="9">
        <v>3</v>
      </c>
      <c r="B11" s="24" t="s">
        <v>154</v>
      </c>
      <c r="C11" s="24" t="s">
        <v>155</v>
      </c>
      <c r="D11" s="24" t="s">
        <v>117</v>
      </c>
      <c r="E11" s="26" t="s">
        <v>61</v>
      </c>
      <c r="F11" s="25" t="s">
        <v>130</v>
      </c>
      <c r="G11" s="19">
        <v>10</v>
      </c>
      <c r="H11" s="16" t="s">
        <v>222</v>
      </c>
      <c r="I11" s="17">
        <v>84.5</v>
      </c>
      <c r="J11" s="16" t="s">
        <v>302</v>
      </c>
      <c r="K11" s="15">
        <v>7.25</v>
      </c>
      <c r="L11" s="18" t="s">
        <v>335</v>
      </c>
      <c r="M11" s="13">
        <v>16</v>
      </c>
      <c r="N11" s="18" t="s">
        <v>346</v>
      </c>
      <c r="O11" s="13">
        <v>12</v>
      </c>
      <c r="P11" s="21">
        <f t="shared" si="0"/>
        <v>119.75</v>
      </c>
      <c r="Q11" s="7"/>
    </row>
    <row r="12" spans="1:17" ht="12.75" customHeight="1">
      <c r="A12" s="9">
        <v>4</v>
      </c>
      <c r="B12" s="25" t="s">
        <v>87</v>
      </c>
      <c r="C12" s="25" t="s">
        <v>88</v>
      </c>
      <c r="D12" s="25" t="s">
        <v>51</v>
      </c>
      <c r="E12" s="26" t="s">
        <v>61</v>
      </c>
      <c r="F12" s="25" t="s">
        <v>89</v>
      </c>
      <c r="G12" s="19">
        <v>10</v>
      </c>
      <c r="H12" s="16" t="s">
        <v>227</v>
      </c>
      <c r="I12" s="17">
        <v>84.5</v>
      </c>
      <c r="J12" s="16" t="s">
        <v>298</v>
      </c>
      <c r="K12" s="15">
        <v>3.75</v>
      </c>
      <c r="L12" s="18" t="s">
        <v>331</v>
      </c>
      <c r="M12" s="13">
        <v>16</v>
      </c>
      <c r="N12" s="18" t="s">
        <v>342</v>
      </c>
      <c r="O12" s="13">
        <v>13.5</v>
      </c>
      <c r="P12" s="21">
        <f t="shared" si="0"/>
        <v>117.75</v>
      </c>
      <c r="Q12" s="7"/>
    </row>
    <row r="13" spans="1:17" ht="12.75" customHeight="1">
      <c r="A13" s="9">
        <v>5</v>
      </c>
      <c r="B13" s="25" t="s">
        <v>74</v>
      </c>
      <c r="C13" s="25" t="s">
        <v>59</v>
      </c>
      <c r="D13" s="25" t="s">
        <v>72</v>
      </c>
      <c r="E13" s="26" t="s">
        <v>61</v>
      </c>
      <c r="F13" s="25" t="s">
        <v>92</v>
      </c>
      <c r="G13" s="19">
        <v>10</v>
      </c>
      <c r="H13" s="16" t="s">
        <v>229</v>
      </c>
      <c r="I13" s="17">
        <v>86</v>
      </c>
      <c r="J13" s="16" t="s">
        <v>301</v>
      </c>
      <c r="K13" s="15">
        <v>10.25</v>
      </c>
      <c r="L13" s="18" t="s">
        <v>334</v>
      </c>
      <c r="M13" s="13">
        <v>11</v>
      </c>
      <c r="N13" s="18" t="s">
        <v>345</v>
      </c>
      <c r="O13" s="13">
        <v>9.5</v>
      </c>
      <c r="P13" s="21">
        <f t="shared" si="0"/>
        <v>116.75</v>
      </c>
      <c r="Q13" s="7"/>
    </row>
    <row r="14" spans="1:17" ht="12.75" customHeight="1">
      <c r="A14" s="9">
        <v>6</v>
      </c>
      <c r="B14" s="25" t="s">
        <v>85</v>
      </c>
      <c r="C14" s="25" t="s">
        <v>50</v>
      </c>
      <c r="D14" s="25" t="s">
        <v>80</v>
      </c>
      <c r="E14" s="26" t="s">
        <v>61</v>
      </c>
      <c r="F14" s="25" t="s">
        <v>86</v>
      </c>
      <c r="G14" s="19">
        <v>10</v>
      </c>
      <c r="H14" s="16" t="s">
        <v>224</v>
      </c>
      <c r="I14" s="17">
        <v>74</v>
      </c>
      <c r="J14" s="16" t="s">
        <v>305</v>
      </c>
      <c r="K14" s="15">
        <v>6.75</v>
      </c>
      <c r="L14" s="18" t="s">
        <v>338</v>
      </c>
      <c r="M14" s="13">
        <v>11</v>
      </c>
      <c r="N14" s="18" t="s">
        <v>349</v>
      </c>
      <c r="O14" s="13">
        <v>12</v>
      </c>
      <c r="P14" s="21">
        <f t="shared" si="0"/>
        <v>103.75</v>
      </c>
      <c r="Q14" s="7"/>
    </row>
    <row r="15" spans="1:17" ht="12.75" customHeight="1">
      <c r="A15" s="9">
        <v>7</v>
      </c>
      <c r="B15" s="24" t="s">
        <v>83</v>
      </c>
      <c r="C15" s="24" t="s">
        <v>84</v>
      </c>
      <c r="D15" s="24" t="s">
        <v>40</v>
      </c>
      <c r="E15" s="26" t="s">
        <v>68</v>
      </c>
      <c r="F15" s="25" t="s">
        <v>136</v>
      </c>
      <c r="G15" s="19">
        <v>10</v>
      </c>
      <c r="H15" s="16" t="s">
        <v>212</v>
      </c>
      <c r="I15" s="17">
        <v>76.5</v>
      </c>
      <c r="J15" s="16" t="s">
        <v>310</v>
      </c>
      <c r="K15" s="15">
        <v>3</v>
      </c>
      <c r="L15" s="18" t="s">
        <v>321</v>
      </c>
      <c r="M15" s="13">
        <v>11</v>
      </c>
      <c r="N15" s="18" t="s">
        <v>353</v>
      </c>
      <c r="O15" s="13">
        <v>10.5</v>
      </c>
      <c r="P15" s="21">
        <f t="shared" si="0"/>
        <v>101</v>
      </c>
      <c r="Q15" s="7"/>
    </row>
    <row r="16" spans="1:17" ht="12.75" customHeight="1">
      <c r="A16" s="9">
        <v>8</v>
      </c>
      <c r="B16" s="24" t="s">
        <v>75</v>
      </c>
      <c r="C16" s="24" t="s">
        <v>37</v>
      </c>
      <c r="D16" s="24" t="s">
        <v>44</v>
      </c>
      <c r="E16" s="26" t="s">
        <v>68</v>
      </c>
      <c r="F16" s="25" t="s">
        <v>103</v>
      </c>
      <c r="G16" s="19">
        <v>10</v>
      </c>
      <c r="H16" s="16" t="s">
        <v>215</v>
      </c>
      <c r="I16" s="17">
        <v>79</v>
      </c>
      <c r="J16" s="16" t="s">
        <v>316</v>
      </c>
      <c r="K16" s="15">
        <v>4</v>
      </c>
      <c r="L16" s="18" t="s">
        <v>327</v>
      </c>
      <c r="M16" s="13">
        <v>6</v>
      </c>
      <c r="N16" s="18" t="s">
        <v>359</v>
      </c>
      <c r="O16" s="13">
        <v>11.5</v>
      </c>
      <c r="P16" s="21">
        <f t="shared" si="0"/>
        <v>100.5</v>
      </c>
      <c r="Q16" s="7"/>
    </row>
    <row r="17" spans="1:17" ht="12.75" customHeight="1">
      <c r="A17" s="9">
        <v>9</v>
      </c>
      <c r="B17" s="24" t="s">
        <v>148</v>
      </c>
      <c r="C17" s="24" t="s">
        <v>149</v>
      </c>
      <c r="D17" s="24" t="s">
        <v>44</v>
      </c>
      <c r="E17" s="26" t="s">
        <v>68</v>
      </c>
      <c r="F17" s="25" t="s">
        <v>136</v>
      </c>
      <c r="G17" s="19">
        <v>10</v>
      </c>
      <c r="H17" s="16" t="s">
        <v>213</v>
      </c>
      <c r="I17" s="17">
        <v>74</v>
      </c>
      <c r="J17" s="16" t="s">
        <v>311</v>
      </c>
      <c r="K17" s="23">
        <v>5.75</v>
      </c>
      <c r="L17" s="18" t="s">
        <v>322</v>
      </c>
      <c r="M17" s="13">
        <v>7</v>
      </c>
      <c r="N17" s="18" t="s">
        <v>354</v>
      </c>
      <c r="O17" s="13">
        <v>13</v>
      </c>
      <c r="P17" s="21">
        <f t="shared" si="0"/>
        <v>99.75</v>
      </c>
      <c r="Q17" s="7"/>
    </row>
    <row r="18" spans="1:17" ht="12.75" customHeight="1">
      <c r="A18" s="9">
        <v>10</v>
      </c>
      <c r="B18" s="25" t="s">
        <v>158</v>
      </c>
      <c r="C18" s="25" t="s">
        <v>12</v>
      </c>
      <c r="D18" s="25" t="s">
        <v>19</v>
      </c>
      <c r="E18" s="27" t="s">
        <v>91</v>
      </c>
      <c r="F18" s="25" t="s">
        <v>132</v>
      </c>
      <c r="G18" s="19">
        <v>10</v>
      </c>
      <c r="H18" s="16" t="s">
        <v>225</v>
      </c>
      <c r="I18" s="17">
        <v>73.5</v>
      </c>
      <c r="J18" s="16" t="s">
        <v>303</v>
      </c>
      <c r="K18" s="15">
        <v>3.25</v>
      </c>
      <c r="L18" s="18" t="s">
        <v>336</v>
      </c>
      <c r="M18" s="13">
        <v>10</v>
      </c>
      <c r="N18" s="18" t="s">
        <v>347</v>
      </c>
      <c r="O18" s="13">
        <v>10</v>
      </c>
      <c r="P18" s="21">
        <f t="shared" si="0"/>
        <v>96.75</v>
      </c>
      <c r="Q18" s="7"/>
    </row>
    <row r="19" spans="1:17" ht="12.75" customHeight="1">
      <c r="A19" s="9">
        <v>11</v>
      </c>
      <c r="B19" s="24" t="s">
        <v>140</v>
      </c>
      <c r="C19" s="24" t="s">
        <v>82</v>
      </c>
      <c r="D19" s="24" t="s">
        <v>141</v>
      </c>
      <c r="E19" s="26" t="s">
        <v>68</v>
      </c>
      <c r="F19" s="25" t="s">
        <v>103</v>
      </c>
      <c r="G19" s="19">
        <v>10</v>
      </c>
      <c r="H19" s="16" t="s">
        <v>216</v>
      </c>
      <c r="I19" s="17">
        <v>70.5</v>
      </c>
      <c r="J19" s="16" t="s">
        <v>317</v>
      </c>
      <c r="K19" s="15">
        <v>5</v>
      </c>
      <c r="L19" s="18" t="s">
        <v>329</v>
      </c>
      <c r="M19" s="13">
        <v>5</v>
      </c>
      <c r="N19" s="18" t="s">
        <v>360</v>
      </c>
      <c r="O19" s="13">
        <v>13.5</v>
      </c>
      <c r="P19" s="21">
        <f t="shared" si="0"/>
        <v>94</v>
      </c>
      <c r="Q19" s="7"/>
    </row>
    <row r="20" spans="1:17" ht="12.75" customHeight="1">
      <c r="A20" s="9">
        <v>12</v>
      </c>
      <c r="B20" s="24" t="s">
        <v>138</v>
      </c>
      <c r="C20" s="24" t="s">
        <v>65</v>
      </c>
      <c r="D20" s="24" t="s">
        <v>22</v>
      </c>
      <c r="E20" s="26" t="s">
        <v>68</v>
      </c>
      <c r="F20" s="25" t="s">
        <v>103</v>
      </c>
      <c r="G20" s="19">
        <v>10</v>
      </c>
      <c r="H20" s="16" t="s">
        <v>208</v>
      </c>
      <c r="I20" s="17">
        <v>64.5</v>
      </c>
      <c r="J20" s="16" t="s">
        <v>314</v>
      </c>
      <c r="K20" s="15">
        <v>5.25</v>
      </c>
      <c r="L20" s="18" t="s">
        <v>324</v>
      </c>
      <c r="M20" s="13">
        <v>7</v>
      </c>
      <c r="N20" s="18" t="s">
        <v>357</v>
      </c>
      <c r="O20" s="13">
        <v>13</v>
      </c>
      <c r="P20" s="21">
        <f t="shared" si="0"/>
        <v>89.75</v>
      </c>
      <c r="Q20" s="7"/>
    </row>
    <row r="21" spans="1:17" ht="12.75" customHeight="1">
      <c r="A21" s="9">
        <v>13</v>
      </c>
      <c r="B21" s="24" t="s">
        <v>139</v>
      </c>
      <c r="C21" s="24" t="s">
        <v>32</v>
      </c>
      <c r="D21" s="24" t="s">
        <v>6</v>
      </c>
      <c r="E21" s="26" t="s">
        <v>68</v>
      </c>
      <c r="F21" s="25" t="s">
        <v>103</v>
      </c>
      <c r="G21" s="19">
        <v>10</v>
      </c>
      <c r="H21" s="16" t="s">
        <v>210</v>
      </c>
      <c r="I21" s="17">
        <v>65</v>
      </c>
      <c r="J21" s="16" t="s">
        <v>315</v>
      </c>
      <c r="K21" s="15">
        <v>2.25</v>
      </c>
      <c r="L21" s="18" t="s">
        <v>325</v>
      </c>
      <c r="M21" s="13">
        <v>10</v>
      </c>
      <c r="N21" s="18" t="s">
        <v>358</v>
      </c>
      <c r="O21" s="13">
        <v>11.5</v>
      </c>
      <c r="P21" s="21">
        <f t="shared" si="0"/>
        <v>88.75</v>
      </c>
      <c r="Q21" s="7"/>
    </row>
    <row r="22" spans="1:17" ht="12.75" customHeight="1">
      <c r="A22" s="9">
        <v>14</v>
      </c>
      <c r="B22" s="24" t="s">
        <v>142</v>
      </c>
      <c r="C22" s="24" t="s">
        <v>143</v>
      </c>
      <c r="D22" s="24" t="s">
        <v>46</v>
      </c>
      <c r="E22" s="26" t="s">
        <v>68</v>
      </c>
      <c r="F22" s="25" t="s">
        <v>103</v>
      </c>
      <c r="G22" s="19">
        <v>10</v>
      </c>
      <c r="H22" s="16" t="s">
        <v>209</v>
      </c>
      <c r="I22" s="17">
        <v>67.5</v>
      </c>
      <c r="J22" s="16" t="s">
        <v>318</v>
      </c>
      <c r="K22" s="15">
        <v>1.5</v>
      </c>
      <c r="L22" s="18" t="s">
        <v>328</v>
      </c>
      <c r="M22" s="13">
        <v>6</v>
      </c>
      <c r="N22" s="18" t="s">
        <v>361</v>
      </c>
      <c r="O22" s="13">
        <v>13.5</v>
      </c>
      <c r="P22" s="21">
        <f t="shared" si="0"/>
        <v>88.5</v>
      </c>
      <c r="Q22" s="7"/>
    </row>
    <row r="23" spans="1:17" ht="12.75" customHeight="1">
      <c r="A23" s="9">
        <v>15</v>
      </c>
      <c r="B23" s="25" t="s">
        <v>219</v>
      </c>
      <c r="C23" s="25" t="s">
        <v>160</v>
      </c>
      <c r="D23" s="25" t="s">
        <v>49</v>
      </c>
      <c r="E23" s="26" t="s">
        <v>48</v>
      </c>
      <c r="F23" s="25" t="s">
        <v>163</v>
      </c>
      <c r="G23" s="19">
        <v>10</v>
      </c>
      <c r="H23" s="16" t="s">
        <v>220</v>
      </c>
      <c r="I23" s="17">
        <v>63</v>
      </c>
      <c r="J23" s="16" t="s">
        <v>306</v>
      </c>
      <c r="K23" s="15">
        <v>1</v>
      </c>
      <c r="L23" s="18" t="s">
        <v>339</v>
      </c>
      <c r="M23" s="13">
        <v>12</v>
      </c>
      <c r="N23" s="18" t="s">
        <v>350</v>
      </c>
      <c r="O23" s="13">
        <v>11</v>
      </c>
      <c r="P23" s="21">
        <f t="shared" si="0"/>
        <v>87</v>
      </c>
      <c r="Q23" s="7"/>
    </row>
    <row r="24" spans="1:17" ht="12.75" customHeight="1">
      <c r="A24" s="9">
        <v>16</v>
      </c>
      <c r="B24" s="25" t="s">
        <v>157</v>
      </c>
      <c r="C24" s="25" t="s">
        <v>20</v>
      </c>
      <c r="D24" s="25" t="s">
        <v>78</v>
      </c>
      <c r="E24" s="26" t="s">
        <v>30</v>
      </c>
      <c r="F24" s="25" t="s">
        <v>161</v>
      </c>
      <c r="G24" s="19">
        <v>10</v>
      </c>
      <c r="H24" s="16" t="s">
        <v>226</v>
      </c>
      <c r="I24" s="17">
        <v>67</v>
      </c>
      <c r="J24" s="16" t="s">
        <v>299</v>
      </c>
      <c r="K24" s="15">
        <v>0.75</v>
      </c>
      <c r="L24" s="18" t="s">
        <v>332</v>
      </c>
      <c r="M24" s="13">
        <v>5</v>
      </c>
      <c r="N24" s="18" t="s">
        <v>343</v>
      </c>
      <c r="O24" s="13">
        <v>14</v>
      </c>
      <c r="P24" s="21">
        <f t="shared" si="0"/>
        <v>86.75</v>
      </c>
      <c r="Q24" s="7"/>
    </row>
    <row r="25" spans="1:17" ht="12.75" customHeight="1">
      <c r="A25" s="9">
        <v>17</v>
      </c>
      <c r="B25" s="25" t="s">
        <v>150</v>
      </c>
      <c r="C25" s="25" t="s">
        <v>12</v>
      </c>
      <c r="D25" s="25" t="s">
        <v>151</v>
      </c>
      <c r="E25" s="26" t="s">
        <v>68</v>
      </c>
      <c r="F25" s="25" t="s">
        <v>164</v>
      </c>
      <c r="G25" s="19">
        <v>10</v>
      </c>
      <c r="H25" s="16" t="s">
        <v>211</v>
      </c>
      <c r="I25" s="17">
        <v>67.5</v>
      </c>
      <c r="J25" s="16" t="s">
        <v>312</v>
      </c>
      <c r="K25" s="15">
        <v>2.75</v>
      </c>
      <c r="L25" s="18" t="s">
        <v>326</v>
      </c>
      <c r="M25" s="13">
        <v>4</v>
      </c>
      <c r="N25" s="18" t="s">
        <v>356</v>
      </c>
      <c r="O25" s="13">
        <v>10.5</v>
      </c>
      <c r="P25" s="21">
        <f t="shared" si="0"/>
        <v>84.75</v>
      </c>
      <c r="Q25" s="7"/>
    </row>
    <row r="26" spans="1:17" ht="12.75" customHeight="1">
      <c r="A26" s="9">
        <v>18</v>
      </c>
      <c r="B26" s="25" t="s">
        <v>146</v>
      </c>
      <c r="C26" s="25" t="s">
        <v>147</v>
      </c>
      <c r="D26" s="25" t="s">
        <v>19</v>
      </c>
      <c r="E26" s="26" t="s">
        <v>68</v>
      </c>
      <c r="F26" s="25" t="s">
        <v>164</v>
      </c>
      <c r="G26" s="19">
        <v>10</v>
      </c>
      <c r="H26" s="16" t="s">
        <v>214</v>
      </c>
      <c r="I26" s="17">
        <v>64</v>
      </c>
      <c r="J26" s="16" t="s">
        <v>313</v>
      </c>
      <c r="K26" s="15">
        <v>2.5</v>
      </c>
      <c r="L26" s="18" t="s">
        <v>323</v>
      </c>
      <c r="M26" s="13">
        <v>10</v>
      </c>
      <c r="N26" s="18" t="s">
        <v>355</v>
      </c>
      <c r="O26" s="13">
        <v>7.5</v>
      </c>
      <c r="P26" s="21">
        <f t="shared" si="0"/>
        <v>84</v>
      </c>
      <c r="Q26" s="7"/>
    </row>
    <row r="27" spans="1:17" ht="12.75" customHeight="1">
      <c r="A27" s="9">
        <v>19</v>
      </c>
      <c r="B27" s="24" t="s">
        <v>144</v>
      </c>
      <c r="C27" s="24" t="s">
        <v>145</v>
      </c>
      <c r="D27" s="24" t="s">
        <v>28</v>
      </c>
      <c r="E27" s="26" t="s">
        <v>68</v>
      </c>
      <c r="F27" s="25" t="s">
        <v>136</v>
      </c>
      <c r="G27" s="19">
        <v>10</v>
      </c>
      <c r="H27" s="16" t="s">
        <v>218</v>
      </c>
      <c r="I27" s="17">
        <v>67.5</v>
      </c>
      <c r="J27" s="16" t="s">
        <v>307</v>
      </c>
      <c r="K27" s="15">
        <v>0.75</v>
      </c>
      <c r="L27" s="18" t="s">
        <v>319</v>
      </c>
      <c r="M27" s="13">
        <v>7</v>
      </c>
      <c r="N27" s="18" t="s">
        <v>351</v>
      </c>
      <c r="O27" s="13">
        <v>8</v>
      </c>
      <c r="P27" s="21">
        <f t="shared" si="0"/>
        <v>83.25</v>
      </c>
      <c r="Q27" s="7"/>
    </row>
    <row r="28" spans="1:17" ht="12.75" customHeight="1">
      <c r="A28" s="9">
        <v>20</v>
      </c>
      <c r="B28" s="24" t="s">
        <v>152</v>
      </c>
      <c r="C28" s="24" t="s">
        <v>153</v>
      </c>
      <c r="D28" s="24" t="s">
        <v>44</v>
      </c>
      <c r="E28" s="26" t="s">
        <v>68</v>
      </c>
      <c r="F28" s="25" t="s">
        <v>136</v>
      </c>
      <c r="G28" s="19">
        <v>10</v>
      </c>
      <c r="H28" s="16" t="s">
        <v>217</v>
      </c>
      <c r="I28" s="17">
        <v>62.5</v>
      </c>
      <c r="J28" s="16" t="s">
        <v>308</v>
      </c>
      <c r="K28" s="15">
        <v>0</v>
      </c>
      <c r="L28" s="18" t="s">
        <v>320</v>
      </c>
      <c r="M28" s="13">
        <v>8</v>
      </c>
      <c r="N28" s="18" t="s">
        <v>352</v>
      </c>
      <c r="O28" s="13">
        <v>10</v>
      </c>
      <c r="P28" s="21">
        <f t="shared" si="0"/>
        <v>80.5</v>
      </c>
      <c r="Q28" s="7"/>
    </row>
    <row r="29" spans="1:17" ht="12.75" customHeight="1">
      <c r="A29" s="9">
        <v>21</v>
      </c>
      <c r="B29" s="25" t="s">
        <v>159</v>
      </c>
      <c r="C29" s="25" t="s">
        <v>21</v>
      </c>
      <c r="D29" s="25" t="s">
        <v>26</v>
      </c>
      <c r="E29" s="26" t="s">
        <v>120</v>
      </c>
      <c r="F29" s="25" t="s">
        <v>162</v>
      </c>
      <c r="G29" s="19">
        <v>10</v>
      </c>
      <c r="H29" s="16" t="s">
        <v>223</v>
      </c>
      <c r="I29" s="17">
        <v>52.5</v>
      </c>
      <c r="J29" s="16" t="s">
        <v>300</v>
      </c>
      <c r="K29" s="15">
        <v>4.75</v>
      </c>
      <c r="L29" s="18" t="s">
        <v>333</v>
      </c>
      <c r="M29" s="13">
        <v>9</v>
      </c>
      <c r="N29" s="18" t="s">
        <v>344</v>
      </c>
      <c r="O29" s="13">
        <v>10</v>
      </c>
      <c r="P29" s="21">
        <f t="shared" si="0"/>
        <v>76.25</v>
      </c>
      <c r="Q29" s="7"/>
    </row>
    <row r="31" ht="12.75">
      <c r="B31" s="12"/>
    </row>
    <row r="33" ht="12.75">
      <c r="B33" s="12"/>
    </row>
  </sheetData>
  <sheetProtection/>
  <autoFilter ref="A8:Q8">
    <sortState ref="A9:Q33">
      <sortCondition descending="1" sortBy="value" ref="P9:P33"/>
    </sortState>
  </autoFilter>
  <mergeCells count="19">
    <mergeCell ref="P4:Q5"/>
    <mergeCell ref="E4:E7"/>
    <mergeCell ref="F4:F7"/>
    <mergeCell ref="G4:G7"/>
    <mergeCell ref="L6:L7"/>
    <mergeCell ref="Q6:Q7"/>
    <mergeCell ref="N5:O5"/>
    <mergeCell ref="H4:I4"/>
    <mergeCell ref="J6:J7"/>
    <mergeCell ref="L5:M5"/>
    <mergeCell ref="A4:A7"/>
    <mergeCell ref="B4:B7"/>
    <mergeCell ref="C4:C7"/>
    <mergeCell ref="D4:D7"/>
    <mergeCell ref="J4:O4"/>
    <mergeCell ref="H6:H7"/>
    <mergeCell ref="H5:I5"/>
    <mergeCell ref="J5:K5"/>
    <mergeCell ref="N6:N7"/>
  </mergeCells>
  <conditionalFormatting sqref="B9:B12">
    <cfRule type="duplicateValues" priority="1" dxfId="0">
      <formula>AND(COUNTIF($B$9:$B$12,B9)&gt;1,NOT(ISBLANK(B9)))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pane xSplit="4" ySplit="8" topLeftCell="E1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9" sqref="N9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9" max="9" width="10.7109375" style="0" customWidth="1"/>
    <col min="10" max="10" width="9.7109375" style="0" customWidth="1"/>
    <col min="12" max="12" width="9.7109375" style="0" customWidth="1"/>
    <col min="14" max="14" width="9.7109375" style="0" customWidth="1"/>
    <col min="16" max="16" width="10.7109375" style="0" customWidth="1"/>
    <col min="17" max="17" width="10.8515625" style="0" customWidth="1"/>
  </cols>
  <sheetData>
    <row r="2" spans="1:4" ht="12.75">
      <c r="A2" s="1" t="s">
        <v>25</v>
      </c>
      <c r="C2" s="6" t="s">
        <v>27</v>
      </c>
      <c r="D2" s="20" t="s">
        <v>104</v>
      </c>
    </row>
    <row r="4" spans="1:17" ht="12.75" customHeight="1">
      <c r="A4" s="37" t="s">
        <v>0</v>
      </c>
      <c r="B4" s="37" t="s">
        <v>2</v>
      </c>
      <c r="C4" s="37" t="s">
        <v>3</v>
      </c>
      <c r="D4" s="37" t="s">
        <v>4</v>
      </c>
      <c r="E4" s="37" t="s">
        <v>8</v>
      </c>
      <c r="F4" s="37" t="s">
        <v>105</v>
      </c>
      <c r="G4" s="50" t="s">
        <v>1</v>
      </c>
      <c r="H4" s="35" t="s">
        <v>15</v>
      </c>
      <c r="I4" s="36"/>
      <c r="J4" s="35" t="s">
        <v>24</v>
      </c>
      <c r="K4" s="45"/>
      <c r="L4" s="45"/>
      <c r="M4" s="45"/>
      <c r="N4" s="45"/>
      <c r="O4" s="36"/>
      <c r="P4" s="29" t="s">
        <v>10</v>
      </c>
      <c r="Q4" s="30"/>
    </row>
    <row r="5" spans="1:17" ht="33" customHeight="1">
      <c r="A5" s="37"/>
      <c r="B5" s="37"/>
      <c r="C5" s="37"/>
      <c r="D5" s="37"/>
      <c r="E5" s="37"/>
      <c r="F5" s="37"/>
      <c r="G5" s="50"/>
      <c r="H5" s="35" t="s">
        <v>17</v>
      </c>
      <c r="I5" s="36"/>
      <c r="J5" s="42" t="s">
        <v>54</v>
      </c>
      <c r="K5" s="52"/>
      <c r="L5" s="42" t="s">
        <v>385</v>
      </c>
      <c r="M5" s="53"/>
      <c r="N5" s="42" t="s">
        <v>407</v>
      </c>
      <c r="O5" s="53"/>
      <c r="P5" s="31"/>
      <c r="Q5" s="32"/>
    </row>
    <row r="6" spans="1:17" ht="12.75">
      <c r="A6" s="37"/>
      <c r="B6" s="37"/>
      <c r="C6" s="37"/>
      <c r="D6" s="37"/>
      <c r="E6" s="37"/>
      <c r="F6" s="37"/>
      <c r="G6" s="50"/>
      <c r="H6" s="39" t="s">
        <v>11</v>
      </c>
      <c r="I6" s="4" t="s">
        <v>9</v>
      </c>
      <c r="J6" s="39" t="s">
        <v>11</v>
      </c>
      <c r="K6" s="4" t="s">
        <v>9</v>
      </c>
      <c r="L6" s="39" t="s">
        <v>11</v>
      </c>
      <c r="M6" s="4" t="s">
        <v>9</v>
      </c>
      <c r="N6" s="39" t="s">
        <v>11</v>
      </c>
      <c r="O6" s="4" t="s">
        <v>9</v>
      </c>
      <c r="P6" s="5" t="s">
        <v>9</v>
      </c>
      <c r="Q6" s="33" t="s">
        <v>47</v>
      </c>
    </row>
    <row r="7" spans="1:17" ht="12.75">
      <c r="A7" s="38"/>
      <c r="B7" s="38"/>
      <c r="C7" s="38"/>
      <c r="D7" s="38"/>
      <c r="E7" s="38"/>
      <c r="F7" s="38"/>
      <c r="G7" s="51"/>
      <c r="H7" s="44"/>
      <c r="I7" s="4" t="s">
        <v>309</v>
      </c>
      <c r="J7" s="44"/>
      <c r="K7" s="4" t="s">
        <v>23</v>
      </c>
      <c r="L7" s="44"/>
      <c r="M7" s="4" t="s">
        <v>23</v>
      </c>
      <c r="N7" s="44"/>
      <c r="O7" s="4" t="s">
        <v>23</v>
      </c>
      <c r="P7" s="5" t="s">
        <v>363</v>
      </c>
      <c r="Q7" s="34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3"/>
    </row>
    <row r="9" spans="1:17" ht="12.75" customHeight="1">
      <c r="A9" s="2">
        <v>1</v>
      </c>
      <c r="B9" s="24" t="s">
        <v>60</v>
      </c>
      <c r="C9" s="24" t="s">
        <v>21</v>
      </c>
      <c r="D9" s="24" t="s">
        <v>58</v>
      </c>
      <c r="E9" s="26" t="s">
        <v>61</v>
      </c>
      <c r="F9" s="25" t="s">
        <v>130</v>
      </c>
      <c r="G9" s="19">
        <v>11</v>
      </c>
      <c r="H9" s="16" t="s">
        <v>236</v>
      </c>
      <c r="I9" s="13">
        <v>123</v>
      </c>
      <c r="J9" s="16" t="s">
        <v>378</v>
      </c>
      <c r="K9" s="13">
        <v>11.5</v>
      </c>
      <c r="L9" s="16" t="s">
        <v>400</v>
      </c>
      <c r="M9" s="13">
        <v>6</v>
      </c>
      <c r="N9" s="16" t="s">
        <v>422</v>
      </c>
      <c r="O9" s="13">
        <v>10</v>
      </c>
      <c r="P9" s="14">
        <f aca="true" t="shared" si="0" ref="P9:P30">SUM(I9,K9,M9,O9)</f>
        <v>150.5</v>
      </c>
      <c r="Q9" s="7"/>
    </row>
    <row r="10" spans="1:17" ht="12.75" customHeight="1">
      <c r="A10" s="2">
        <v>2</v>
      </c>
      <c r="B10" s="25" t="s">
        <v>99</v>
      </c>
      <c r="C10" s="25" t="s">
        <v>67</v>
      </c>
      <c r="D10" s="25" t="s">
        <v>19</v>
      </c>
      <c r="E10" s="26" t="s">
        <v>53</v>
      </c>
      <c r="F10" s="25" t="s">
        <v>102</v>
      </c>
      <c r="G10" s="19">
        <v>11</v>
      </c>
      <c r="H10" s="16" t="s">
        <v>238</v>
      </c>
      <c r="I10" s="13">
        <v>105.5</v>
      </c>
      <c r="J10" s="16" t="s">
        <v>375</v>
      </c>
      <c r="K10" s="13">
        <v>14</v>
      </c>
      <c r="L10" s="16" t="s">
        <v>397</v>
      </c>
      <c r="M10" s="18">
        <v>6</v>
      </c>
      <c r="N10" s="16" t="s">
        <v>419</v>
      </c>
      <c r="O10" s="13">
        <v>6</v>
      </c>
      <c r="P10" s="14">
        <f t="shared" si="0"/>
        <v>131.5</v>
      </c>
      <c r="Q10" s="7"/>
    </row>
    <row r="11" spans="1:17" ht="12.75" customHeight="1">
      <c r="A11" s="2">
        <v>3</v>
      </c>
      <c r="B11" s="24" t="s">
        <v>62</v>
      </c>
      <c r="C11" s="24" t="s">
        <v>63</v>
      </c>
      <c r="D11" s="24" t="s">
        <v>64</v>
      </c>
      <c r="E11" s="26" t="s">
        <v>61</v>
      </c>
      <c r="F11" s="24" t="s">
        <v>95</v>
      </c>
      <c r="G11" s="19">
        <v>11</v>
      </c>
      <c r="H11" s="16" t="s">
        <v>239</v>
      </c>
      <c r="I11" s="13">
        <v>97.5</v>
      </c>
      <c r="J11" s="16" t="s">
        <v>376</v>
      </c>
      <c r="K11" s="13">
        <v>5.5</v>
      </c>
      <c r="L11" s="16" t="s">
        <v>398</v>
      </c>
      <c r="M11" s="13">
        <v>11</v>
      </c>
      <c r="N11" s="16" t="s">
        <v>420</v>
      </c>
      <c r="O11" s="13">
        <v>7</v>
      </c>
      <c r="P11" s="14">
        <f t="shared" si="0"/>
        <v>121</v>
      </c>
      <c r="Q11" s="7"/>
    </row>
    <row r="12" spans="1:17" ht="12.75" customHeight="1">
      <c r="A12" s="2">
        <v>4</v>
      </c>
      <c r="B12" s="25" t="s">
        <v>98</v>
      </c>
      <c r="C12" s="25" t="s">
        <v>52</v>
      </c>
      <c r="D12" s="25" t="s">
        <v>51</v>
      </c>
      <c r="E12" s="26" t="s">
        <v>35</v>
      </c>
      <c r="F12" s="25" t="s">
        <v>189</v>
      </c>
      <c r="G12" s="19">
        <v>11</v>
      </c>
      <c r="H12" s="16" t="s">
        <v>240</v>
      </c>
      <c r="I12" s="13">
        <v>92</v>
      </c>
      <c r="J12" s="16" t="s">
        <v>379</v>
      </c>
      <c r="K12" s="13">
        <v>9</v>
      </c>
      <c r="L12" s="16" t="s">
        <v>401</v>
      </c>
      <c r="M12" s="13">
        <v>10.5</v>
      </c>
      <c r="N12" s="16" t="s">
        <v>423</v>
      </c>
      <c r="O12" s="13">
        <v>5</v>
      </c>
      <c r="P12" s="14">
        <f t="shared" si="0"/>
        <v>116.5</v>
      </c>
      <c r="Q12" s="7"/>
    </row>
    <row r="13" spans="1:17" ht="12.75" customHeight="1">
      <c r="A13" s="2">
        <v>5</v>
      </c>
      <c r="B13" s="24" t="s">
        <v>100</v>
      </c>
      <c r="C13" s="24" t="s">
        <v>101</v>
      </c>
      <c r="D13" s="24" t="s">
        <v>80</v>
      </c>
      <c r="E13" s="26" t="s">
        <v>61</v>
      </c>
      <c r="F13" s="25" t="s">
        <v>188</v>
      </c>
      <c r="G13" s="19">
        <v>11</v>
      </c>
      <c r="H13" s="16" t="s">
        <v>235</v>
      </c>
      <c r="I13" s="13">
        <v>87</v>
      </c>
      <c r="J13" s="16" t="s">
        <v>381</v>
      </c>
      <c r="K13" s="13">
        <v>9</v>
      </c>
      <c r="L13" s="16" t="s">
        <v>403</v>
      </c>
      <c r="M13" s="13">
        <v>6</v>
      </c>
      <c r="N13" s="16" t="s">
        <v>425</v>
      </c>
      <c r="O13" s="13">
        <v>8</v>
      </c>
      <c r="P13" s="14">
        <f t="shared" si="0"/>
        <v>110</v>
      </c>
      <c r="Q13" s="7"/>
    </row>
    <row r="14" spans="1:17" ht="12.75" customHeight="1">
      <c r="A14" s="2">
        <v>6</v>
      </c>
      <c r="B14" s="24" t="s">
        <v>187</v>
      </c>
      <c r="C14" s="24" t="s">
        <v>21</v>
      </c>
      <c r="D14" s="24" t="s">
        <v>70</v>
      </c>
      <c r="E14" s="26" t="s">
        <v>71</v>
      </c>
      <c r="F14" s="25" t="s">
        <v>191</v>
      </c>
      <c r="G14" s="19">
        <v>11</v>
      </c>
      <c r="H14" s="16" t="s">
        <v>248</v>
      </c>
      <c r="I14" s="13">
        <v>88</v>
      </c>
      <c r="J14" s="16" t="s">
        <v>365</v>
      </c>
      <c r="K14" s="13">
        <v>4.5</v>
      </c>
      <c r="L14" s="16" t="s">
        <v>388</v>
      </c>
      <c r="M14" s="13">
        <v>6</v>
      </c>
      <c r="N14" s="16" t="s">
        <v>410</v>
      </c>
      <c r="O14" s="13">
        <v>5</v>
      </c>
      <c r="P14" s="14">
        <f t="shared" si="0"/>
        <v>103.5</v>
      </c>
      <c r="Q14" s="7"/>
    </row>
    <row r="15" spans="1:17" ht="12.75" customHeight="1">
      <c r="A15" s="2">
        <v>7</v>
      </c>
      <c r="B15" s="24" t="s">
        <v>168</v>
      </c>
      <c r="C15" s="24" t="s">
        <v>153</v>
      </c>
      <c r="D15" s="24" t="s">
        <v>169</v>
      </c>
      <c r="E15" s="26" t="s">
        <v>68</v>
      </c>
      <c r="F15" s="25" t="s">
        <v>103</v>
      </c>
      <c r="G15" s="19">
        <v>11</v>
      </c>
      <c r="H15" s="16" t="s">
        <v>249</v>
      </c>
      <c r="I15" s="13">
        <v>85</v>
      </c>
      <c r="J15" s="16" t="s">
        <v>372</v>
      </c>
      <c r="K15" s="13">
        <v>2.5</v>
      </c>
      <c r="L15" s="16" t="s">
        <v>395</v>
      </c>
      <c r="M15" s="13">
        <v>5</v>
      </c>
      <c r="N15" s="16" t="s">
        <v>416</v>
      </c>
      <c r="O15" s="13">
        <v>8</v>
      </c>
      <c r="P15" s="14">
        <f t="shared" si="0"/>
        <v>100.5</v>
      </c>
      <c r="Q15" s="7"/>
    </row>
    <row r="16" spans="1:17" ht="12.75" customHeight="1">
      <c r="A16" s="2">
        <v>8</v>
      </c>
      <c r="B16" s="24" t="s">
        <v>179</v>
      </c>
      <c r="C16" s="24" t="s">
        <v>180</v>
      </c>
      <c r="D16" s="24" t="s">
        <v>18</v>
      </c>
      <c r="E16" s="26" t="s">
        <v>61</v>
      </c>
      <c r="F16" s="24" t="s">
        <v>94</v>
      </c>
      <c r="G16" s="19">
        <v>11</v>
      </c>
      <c r="H16" s="16" t="s">
        <v>237</v>
      </c>
      <c r="I16" s="13">
        <v>80.5</v>
      </c>
      <c r="J16" s="16" t="s">
        <v>374</v>
      </c>
      <c r="K16" s="13">
        <v>8</v>
      </c>
      <c r="L16" s="16" t="s">
        <v>396</v>
      </c>
      <c r="M16" s="13">
        <v>4</v>
      </c>
      <c r="N16" s="16" t="s">
        <v>418</v>
      </c>
      <c r="O16" s="13">
        <v>6</v>
      </c>
      <c r="P16" s="14">
        <f t="shared" si="0"/>
        <v>98.5</v>
      </c>
      <c r="Q16" s="7"/>
    </row>
    <row r="17" spans="1:17" ht="12.75" customHeight="1">
      <c r="A17" s="2">
        <v>9</v>
      </c>
      <c r="B17" s="25" t="s">
        <v>69</v>
      </c>
      <c r="C17" s="25" t="s">
        <v>32</v>
      </c>
      <c r="D17" s="25" t="s">
        <v>66</v>
      </c>
      <c r="E17" s="27" t="s">
        <v>41</v>
      </c>
      <c r="F17" s="25" t="s">
        <v>42</v>
      </c>
      <c r="G17" s="19">
        <v>11</v>
      </c>
      <c r="H17" s="16" t="s">
        <v>251</v>
      </c>
      <c r="I17" s="13">
        <v>75</v>
      </c>
      <c r="J17" s="16" t="s">
        <v>364</v>
      </c>
      <c r="K17" s="13">
        <v>5.5</v>
      </c>
      <c r="L17" s="16" t="s">
        <v>386</v>
      </c>
      <c r="M17" s="13">
        <v>8</v>
      </c>
      <c r="N17" s="16" t="s">
        <v>408</v>
      </c>
      <c r="O17" s="13">
        <v>10</v>
      </c>
      <c r="P17" s="14">
        <f t="shared" si="0"/>
        <v>98.5</v>
      </c>
      <c r="Q17" s="7"/>
    </row>
    <row r="18" spans="1:17" ht="12.75" customHeight="1">
      <c r="A18" s="2">
        <v>10</v>
      </c>
      <c r="B18" s="24" t="s">
        <v>74</v>
      </c>
      <c r="C18" s="24" t="s">
        <v>182</v>
      </c>
      <c r="D18" s="24" t="s">
        <v>183</v>
      </c>
      <c r="E18" s="26" t="s">
        <v>61</v>
      </c>
      <c r="F18" s="24" t="s">
        <v>95</v>
      </c>
      <c r="G18" s="19">
        <v>11</v>
      </c>
      <c r="H18" s="16" t="s">
        <v>233</v>
      </c>
      <c r="I18" s="13">
        <v>78</v>
      </c>
      <c r="J18" s="16" t="s">
        <v>383</v>
      </c>
      <c r="K18" s="13">
        <v>6</v>
      </c>
      <c r="L18" s="16" t="s">
        <v>405</v>
      </c>
      <c r="M18" s="13">
        <v>6</v>
      </c>
      <c r="N18" s="16" t="s">
        <v>427</v>
      </c>
      <c r="O18" s="13">
        <v>8</v>
      </c>
      <c r="P18" s="14">
        <f t="shared" si="0"/>
        <v>98</v>
      </c>
      <c r="Q18" s="7"/>
    </row>
    <row r="19" spans="1:17" ht="12.75" customHeight="1">
      <c r="A19" s="2">
        <v>11</v>
      </c>
      <c r="B19" s="24" t="s">
        <v>178</v>
      </c>
      <c r="C19" s="24" t="s">
        <v>45</v>
      </c>
      <c r="D19" s="24" t="s">
        <v>44</v>
      </c>
      <c r="E19" s="26" t="s">
        <v>61</v>
      </c>
      <c r="F19" s="24" t="s">
        <v>94</v>
      </c>
      <c r="G19" s="19">
        <v>11</v>
      </c>
      <c r="H19" s="22" t="s">
        <v>241</v>
      </c>
      <c r="I19" s="13">
        <v>79</v>
      </c>
      <c r="J19" s="16" t="s">
        <v>377</v>
      </c>
      <c r="K19" s="13">
        <v>4.5</v>
      </c>
      <c r="L19" s="16" t="s">
        <v>399</v>
      </c>
      <c r="M19" s="13">
        <v>8</v>
      </c>
      <c r="N19" s="16" t="s">
        <v>421</v>
      </c>
      <c r="O19" s="13">
        <v>6</v>
      </c>
      <c r="P19" s="14">
        <f t="shared" si="0"/>
        <v>97.5</v>
      </c>
      <c r="Q19" s="7"/>
    </row>
    <row r="20" spans="1:17" ht="12.75" customHeight="1">
      <c r="A20" s="2">
        <v>12</v>
      </c>
      <c r="B20" s="25" t="s">
        <v>185</v>
      </c>
      <c r="C20" s="25" t="s">
        <v>149</v>
      </c>
      <c r="D20" s="25" t="s">
        <v>28</v>
      </c>
      <c r="E20" s="26" t="s">
        <v>33</v>
      </c>
      <c r="F20" s="25" t="s">
        <v>190</v>
      </c>
      <c r="G20" s="19">
        <v>11</v>
      </c>
      <c r="H20" s="16" t="s">
        <v>243</v>
      </c>
      <c r="I20" s="13">
        <v>81</v>
      </c>
      <c r="J20" s="16" t="s">
        <v>371</v>
      </c>
      <c r="K20" s="13">
        <v>5</v>
      </c>
      <c r="L20" s="16" t="s">
        <v>394</v>
      </c>
      <c r="M20" s="13">
        <v>4</v>
      </c>
      <c r="N20" s="16" t="s">
        <v>415</v>
      </c>
      <c r="O20" s="13">
        <v>5</v>
      </c>
      <c r="P20" s="14">
        <f t="shared" si="0"/>
        <v>95</v>
      </c>
      <c r="Q20" s="7"/>
    </row>
    <row r="21" spans="1:17" ht="12.75" customHeight="1">
      <c r="A21" s="2">
        <v>13</v>
      </c>
      <c r="B21" s="25" t="s">
        <v>184</v>
      </c>
      <c r="C21" s="25" t="s">
        <v>81</v>
      </c>
      <c r="D21" s="25" t="s">
        <v>64</v>
      </c>
      <c r="E21" s="26" t="s">
        <v>30</v>
      </c>
      <c r="F21" s="25" t="s">
        <v>161</v>
      </c>
      <c r="G21" s="19">
        <v>11</v>
      </c>
      <c r="H21" s="16" t="s">
        <v>231</v>
      </c>
      <c r="I21" s="13">
        <v>76.5</v>
      </c>
      <c r="J21" s="16" t="s">
        <v>380</v>
      </c>
      <c r="K21" s="13">
        <v>2</v>
      </c>
      <c r="L21" s="16" t="s">
        <v>402</v>
      </c>
      <c r="M21" s="13">
        <v>9</v>
      </c>
      <c r="N21" s="16" t="s">
        <v>424</v>
      </c>
      <c r="O21" s="13">
        <v>6</v>
      </c>
      <c r="P21" s="14">
        <f t="shared" si="0"/>
        <v>93.5</v>
      </c>
      <c r="Q21" s="7"/>
    </row>
    <row r="22" spans="1:17" ht="12.75" customHeight="1">
      <c r="A22" s="2">
        <v>14</v>
      </c>
      <c r="B22" s="24" t="s">
        <v>96</v>
      </c>
      <c r="C22" s="24" t="s">
        <v>79</v>
      </c>
      <c r="D22" s="24" t="s">
        <v>80</v>
      </c>
      <c r="E22" s="26" t="s">
        <v>61</v>
      </c>
      <c r="F22" s="25" t="s">
        <v>92</v>
      </c>
      <c r="G22" s="19">
        <v>11</v>
      </c>
      <c r="H22" s="16" t="s">
        <v>234</v>
      </c>
      <c r="I22" s="13">
        <v>74.5</v>
      </c>
      <c r="J22" s="16" t="s">
        <v>382</v>
      </c>
      <c r="K22" s="13">
        <v>4.5</v>
      </c>
      <c r="L22" s="16" t="s">
        <v>404</v>
      </c>
      <c r="M22" s="13">
        <v>3</v>
      </c>
      <c r="N22" s="16" t="s">
        <v>426</v>
      </c>
      <c r="O22" s="13">
        <v>3</v>
      </c>
      <c r="P22" s="14">
        <f t="shared" si="0"/>
        <v>85</v>
      </c>
      <c r="Q22" s="7"/>
    </row>
    <row r="23" spans="1:17" ht="12.75" customHeight="1">
      <c r="A23" s="2">
        <v>15</v>
      </c>
      <c r="B23" s="25" t="s">
        <v>56</v>
      </c>
      <c r="C23" s="25" t="s">
        <v>38</v>
      </c>
      <c r="D23" s="25" t="s">
        <v>57</v>
      </c>
      <c r="E23" s="27" t="s">
        <v>41</v>
      </c>
      <c r="F23" s="25" t="s">
        <v>42</v>
      </c>
      <c r="G23" s="19">
        <v>11</v>
      </c>
      <c r="H23" s="16" t="s">
        <v>232</v>
      </c>
      <c r="I23" s="13">
        <v>68.5</v>
      </c>
      <c r="J23" s="16" t="s">
        <v>384</v>
      </c>
      <c r="K23" s="13">
        <v>3</v>
      </c>
      <c r="L23" s="16" t="s">
        <v>406</v>
      </c>
      <c r="M23" s="13">
        <v>4</v>
      </c>
      <c r="N23" s="16" t="s">
        <v>428</v>
      </c>
      <c r="O23" s="13">
        <v>8</v>
      </c>
      <c r="P23" s="14">
        <f t="shared" si="0"/>
        <v>83.5</v>
      </c>
      <c r="Q23" s="7"/>
    </row>
    <row r="24" spans="1:17" ht="12.75" customHeight="1">
      <c r="A24" s="2">
        <v>16</v>
      </c>
      <c r="B24" s="24" t="s">
        <v>186</v>
      </c>
      <c r="C24" s="24" t="s">
        <v>39</v>
      </c>
      <c r="D24" s="24" t="s">
        <v>5</v>
      </c>
      <c r="E24" s="26" t="s">
        <v>123</v>
      </c>
      <c r="F24" s="24" t="s">
        <v>135</v>
      </c>
      <c r="G24" s="19">
        <v>11</v>
      </c>
      <c r="H24" s="16" t="s">
        <v>244</v>
      </c>
      <c r="I24" s="13">
        <v>65.5</v>
      </c>
      <c r="J24" s="16" t="s">
        <v>369</v>
      </c>
      <c r="K24" s="13">
        <v>6</v>
      </c>
      <c r="L24" s="16" t="s">
        <v>392</v>
      </c>
      <c r="M24" s="13">
        <v>3</v>
      </c>
      <c r="N24" s="16" t="s">
        <v>413</v>
      </c>
      <c r="O24" s="13">
        <v>6</v>
      </c>
      <c r="P24" s="14">
        <f t="shared" si="0"/>
        <v>80.5</v>
      </c>
      <c r="Q24" s="7"/>
    </row>
    <row r="25" spans="1:17" ht="12.75" customHeight="1">
      <c r="A25" s="2">
        <v>17</v>
      </c>
      <c r="B25" s="24" t="s">
        <v>172</v>
      </c>
      <c r="C25" s="24" t="s">
        <v>173</v>
      </c>
      <c r="D25" s="24" t="s">
        <v>174</v>
      </c>
      <c r="E25" s="26" t="s">
        <v>68</v>
      </c>
      <c r="F25" s="25" t="s">
        <v>103</v>
      </c>
      <c r="G25" s="19">
        <v>11</v>
      </c>
      <c r="H25" s="16" t="s">
        <v>245</v>
      </c>
      <c r="I25" s="13">
        <v>64.5</v>
      </c>
      <c r="J25" s="16" t="s">
        <v>366</v>
      </c>
      <c r="K25" s="13">
        <v>3</v>
      </c>
      <c r="L25" s="16" t="s">
        <v>389</v>
      </c>
      <c r="M25" s="13">
        <v>5</v>
      </c>
      <c r="N25" s="16" t="s">
        <v>409</v>
      </c>
      <c r="O25" s="13">
        <v>7</v>
      </c>
      <c r="P25" s="14">
        <f t="shared" si="0"/>
        <v>79.5</v>
      </c>
      <c r="Q25" s="7"/>
    </row>
    <row r="26" spans="1:17" ht="12.75" customHeight="1">
      <c r="A26" s="2">
        <v>18</v>
      </c>
      <c r="B26" s="25" t="s">
        <v>170</v>
      </c>
      <c r="C26" s="25" t="s">
        <v>171</v>
      </c>
      <c r="D26" s="25" t="s">
        <v>126</v>
      </c>
      <c r="E26" s="26" t="s">
        <v>68</v>
      </c>
      <c r="F26" s="25" t="s">
        <v>192</v>
      </c>
      <c r="G26" s="19">
        <v>11</v>
      </c>
      <c r="H26" s="16" t="s">
        <v>247</v>
      </c>
      <c r="I26" s="13">
        <v>69.5</v>
      </c>
      <c r="J26" s="16" t="s">
        <v>373</v>
      </c>
      <c r="K26" s="13">
        <v>3.5</v>
      </c>
      <c r="L26" s="16" t="s">
        <v>387</v>
      </c>
      <c r="M26" s="13">
        <v>2</v>
      </c>
      <c r="N26" s="16" t="s">
        <v>417</v>
      </c>
      <c r="O26" s="13">
        <v>0</v>
      </c>
      <c r="P26" s="14">
        <f t="shared" si="0"/>
        <v>75</v>
      </c>
      <c r="Q26" s="7"/>
    </row>
    <row r="27" spans="1:17" ht="12.75" customHeight="1">
      <c r="A27" s="2">
        <v>19</v>
      </c>
      <c r="B27" s="24" t="s">
        <v>165</v>
      </c>
      <c r="C27" s="24" t="s">
        <v>32</v>
      </c>
      <c r="D27" s="24" t="s">
        <v>22</v>
      </c>
      <c r="E27" s="26" t="s">
        <v>68</v>
      </c>
      <c r="F27" s="25" t="s">
        <v>136</v>
      </c>
      <c r="G27" s="19">
        <v>11</v>
      </c>
      <c r="H27" s="16" t="s">
        <v>250</v>
      </c>
      <c r="I27" s="13">
        <v>64</v>
      </c>
      <c r="J27" s="16" t="s">
        <v>367</v>
      </c>
      <c r="K27" s="13">
        <v>2</v>
      </c>
      <c r="L27" s="16" t="s">
        <v>390</v>
      </c>
      <c r="M27" s="13">
        <v>3</v>
      </c>
      <c r="N27" s="16" t="s">
        <v>411</v>
      </c>
      <c r="O27" s="13">
        <v>6</v>
      </c>
      <c r="P27" s="14">
        <f t="shared" si="0"/>
        <v>75</v>
      </c>
      <c r="Q27" s="7"/>
    </row>
    <row r="28" spans="1:17" ht="12.75" customHeight="1">
      <c r="A28" s="2">
        <v>20</v>
      </c>
      <c r="B28" s="24" t="s">
        <v>175</v>
      </c>
      <c r="C28" s="24" t="s">
        <v>176</v>
      </c>
      <c r="D28" s="24" t="s">
        <v>177</v>
      </c>
      <c r="E28" s="26" t="s">
        <v>68</v>
      </c>
      <c r="F28" s="25" t="s">
        <v>103</v>
      </c>
      <c r="G28" s="19">
        <v>11</v>
      </c>
      <c r="H28" s="16" t="s">
        <v>242</v>
      </c>
      <c r="I28" s="13">
        <v>67.5</v>
      </c>
      <c r="J28" s="16" t="s">
        <v>368</v>
      </c>
      <c r="K28" s="13">
        <v>3</v>
      </c>
      <c r="L28" s="16" t="s">
        <v>391</v>
      </c>
      <c r="M28" s="13">
        <v>1</v>
      </c>
      <c r="N28" s="16" t="s">
        <v>412</v>
      </c>
      <c r="O28" s="13">
        <v>3</v>
      </c>
      <c r="P28" s="14">
        <f t="shared" si="0"/>
        <v>74.5</v>
      </c>
      <c r="Q28" s="7"/>
    </row>
    <row r="29" spans="1:17" ht="12.75" customHeight="1">
      <c r="A29" s="2">
        <v>21</v>
      </c>
      <c r="B29" s="24" t="s">
        <v>166</v>
      </c>
      <c r="C29" s="24" t="s">
        <v>12</v>
      </c>
      <c r="D29" s="24" t="s">
        <v>167</v>
      </c>
      <c r="E29" s="26" t="s">
        <v>68</v>
      </c>
      <c r="F29" s="25" t="s">
        <v>103</v>
      </c>
      <c r="G29" s="19">
        <v>11</v>
      </c>
      <c r="H29" s="16" t="s">
        <v>246</v>
      </c>
      <c r="I29" s="13">
        <v>65</v>
      </c>
      <c r="J29" s="16" t="s">
        <v>370</v>
      </c>
      <c r="K29" s="13">
        <v>1.5</v>
      </c>
      <c r="L29" s="16" t="s">
        <v>393</v>
      </c>
      <c r="M29" s="13">
        <v>4</v>
      </c>
      <c r="N29" s="16" t="s">
        <v>414</v>
      </c>
      <c r="O29" s="13">
        <v>0</v>
      </c>
      <c r="P29" s="14">
        <f t="shared" si="0"/>
        <v>70.5</v>
      </c>
      <c r="Q29" s="7"/>
    </row>
    <row r="30" spans="1:17" ht="12.75" customHeight="1">
      <c r="A30" s="2">
        <v>22</v>
      </c>
      <c r="B30" s="24" t="s">
        <v>181</v>
      </c>
      <c r="C30" s="24" t="s">
        <v>145</v>
      </c>
      <c r="D30" s="24" t="s">
        <v>97</v>
      </c>
      <c r="E30" s="26" t="s">
        <v>61</v>
      </c>
      <c r="F30" s="25" t="s">
        <v>86</v>
      </c>
      <c r="G30" s="19">
        <v>11</v>
      </c>
      <c r="H30" s="16" t="s">
        <v>230</v>
      </c>
      <c r="I30" s="13">
        <v>68.5</v>
      </c>
      <c r="J30" s="16"/>
      <c r="K30" s="13"/>
      <c r="L30" s="16"/>
      <c r="M30" s="13"/>
      <c r="N30" s="16"/>
      <c r="O30" s="13"/>
      <c r="P30" s="14">
        <f t="shared" si="0"/>
        <v>68.5</v>
      </c>
      <c r="Q30" s="7"/>
    </row>
    <row r="31" ht="12.75">
      <c r="B31" s="12"/>
    </row>
  </sheetData>
  <sheetProtection/>
  <autoFilter ref="A8:Q8">
    <sortState ref="A9:Q31">
      <sortCondition descending="1" sortBy="value" ref="P9:P31"/>
    </sortState>
  </autoFilter>
  <mergeCells count="19">
    <mergeCell ref="A4:A7"/>
    <mergeCell ref="B4:B7"/>
    <mergeCell ref="C4:C7"/>
    <mergeCell ref="D4:D7"/>
    <mergeCell ref="J5:K5"/>
    <mergeCell ref="J4:O4"/>
    <mergeCell ref="N5:O5"/>
    <mergeCell ref="J6:J7"/>
    <mergeCell ref="H4:I4"/>
    <mergeCell ref="L5:M5"/>
    <mergeCell ref="P4:Q5"/>
    <mergeCell ref="E4:E7"/>
    <mergeCell ref="F4:F7"/>
    <mergeCell ref="G4:G7"/>
    <mergeCell ref="Q6:Q7"/>
    <mergeCell ref="H6:H7"/>
    <mergeCell ref="H5:I5"/>
    <mergeCell ref="L6:L7"/>
    <mergeCell ref="N6:N7"/>
  </mergeCells>
  <conditionalFormatting sqref="B18:B30">
    <cfRule type="duplicateValues" priority="7" dxfId="0">
      <formula>AND(COUNTIF($B$18:$B$30,B18)&gt;1,NOT(ISBLANK(B18)))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79205</cp:lastModifiedBy>
  <cp:lastPrinted>2013-01-23T16:11:26Z</cp:lastPrinted>
  <dcterms:created xsi:type="dcterms:W3CDTF">1996-10-08T23:32:33Z</dcterms:created>
  <dcterms:modified xsi:type="dcterms:W3CDTF">2021-02-03T13:18:51Z</dcterms:modified>
  <cp:category/>
  <cp:version/>
  <cp:contentType/>
  <cp:contentStatus/>
</cp:coreProperties>
</file>