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МА 8" sheetId="1" r:id="rId1"/>
    <sheet name="МА 9" sheetId="2" r:id="rId2"/>
    <sheet name="МА 10" sheetId="3" r:id="rId3"/>
    <sheet name="МА 11" sheetId="4" r:id="rId4"/>
  </sheets>
  <definedNames>
    <definedName name="_Hlk503508269" localSheetId="0">'МА 8'!$B$52</definedName>
    <definedName name="_xlnm._FilterDatabase" localSheetId="2" hidden="1">'МА 10'!$A$8:$W$24</definedName>
    <definedName name="_xlnm._FilterDatabase" localSheetId="3" hidden="1">'МА 11'!$A$8:$W$28</definedName>
    <definedName name="_xlnm._FilterDatabase" localSheetId="0" hidden="1">'МА 8'!$A$8:$W$33</definedName>
    <definedName name="_xlnm._FilterDatabase" localSheetId="1" hidden="1">'МА 9'!$A$8:$W$28</definedName>
    <definedName name="_xlnm.Print_Area" localSheetId="2">'МА 10'!$A$1:$W$25</definedName>
    <definedName name="_xlnm.Print_Area" localSheetId="3">'МА 11'!$A$1:$W$29</definedName>
    <definedName name="_xlnm.Print_Area" localSheetId="0">'МА 8'!$A$1:$W$33</definedName>
    <definedName name="_xlnm.Print_Area" localSheetId="1">'МА 9'!$A$1:$W$28</definedName>
  </definedNames>
  <calcPr fullCalcOnLoad="1"/>
</workbook>
</file>

<file path=xl/sharedStrings.xml><?xml version="1.0" encoding="utf-8"?>
<sst xmlns="http://schemas.openxmlformats.org/spreadsheetml/2006/main" count="777" uniqueCount="432">
  <si>
    <t>№ п/п</t>
  </si>
  <si>
    <t>класс</t>
  </si>
  <si>
    <t>Фамилия</t>
  </si>
  <si>
    <t>Имя</t>
  </si>
  <si>
    <t>Отчество</t>
  </si>
  <si>
    <t>Александр</t>
  </si>
  <si>
    <t>Сергеевна</t>
  </si>
  <si>
    <t>Александрович</t>
  </si>
  <si>
    <t>муниципалитет</t>
  </si>
  <si>
    <t>Балл</t>
  </si>
  <si>
    <t>ИТОГ</t>
  </si>
  <si>
    <t>ID</t>
  </si>
  <si>
    <t>9 класс</t>
  </si>
  <si>
    <t>Сергеевич</t>
  </si>
  <si>
    <t>∑</t>
  </si>
  <si>
    <t>10 класс</t>
  </si>
  <si>
    <t>Сергей</t>
  </si>
  <si>
    <t>Анна</t>
  </si>
  <si>
    <t>Иван</t>
  </si>
  <si>
    <t>Математика (МА)</t>
  </si>
  <si>
    <t>Анастасия</t>
  </si>
  <si>
    <t>Евгеньевна</t>
  </si>
  <si>
    <t>№ 9-1</t>
  </si>
  <si>
    <t>№ 9-2</t>
  </si>
  <si>
    <t>№ 9-3</t>
  </si>
  <si>
    <t>№ 9-4</t>
  </si>
  <si>
    <t>max=7</t>
  </si>
  <si>
    <t>Первый день</t>
  </si>
  <si>
    <t>№ 9-5</t>
  </si>
  <si>
    <t>№ 9-6</t>
  </si>
  <si>
    <t>№ 9-7</t>
  </si>
  <si>
    <t>№ 9-8</t>
  </si>
  <si>
    <t>Второй день</t>
  </si>
  <si>
    <t>№ 10-1</t>
  </si>
  <si>
    <t>№ 10-2</t>
  </si>
  <si>
    <t>№ 10-3</t>
  </si>
  <si>
    <t>№ 10-4</t>
  </si>
  <si>
    <t>№ 10-5</t>
  </si>
  <si>
    <t>№ 10-6</t>
  </si>
  <si>
    <t>№ 10-7</t>
  </si>
  <si>
    <t>№ 10-8</t>
  </si>
  <si>
    <t>Михайлович</t>
  </si>
  <si>
    <t>Владимирович</t>
  </si>
  <si>
    <t>11 класс</t>
  </si>
  <si>
    <t>№ 11-1</t>
  </si>
  <si>
    <t>№ 11-2</t>
  </si>
  <si>
    <t>№ 11-3</t>
  </si>
  <si>
    <t>№ 11-4</t>
  </si>
  <si>
    <t>№ 11-5</t>
  </si>
  <si>
    <t>№ 11-6</t>
  </si>
  <si>
    <t>№ 11-7</t>
  </si>
  <si>
    <t>№ 11-8</t>
  </si>
  <si>
    <t>Николай</t>
  </si>
  <si>
    <t>Дмитриевна</t>
  </si>
  <si>
    <t>Андреевич</t>
  </si>
  <si>
    <t>Михаил</t>
  </si>
  <si>
    <t>Добринский район</t>
  </si>
  <si>
    <t>Олегович</t>
  </si>
  <si>
    <t>Алексеевич</t>
  </si>
  <si>
    <t>Александровна</t>
  </si>
  <si>
    <t>Игоревна</t>
  </si>
  <si>
    <t>Владимировна</t>
  </si>
  <si>
    <t>Данковский район</t>
  </si>
  <si>
    <t>Владимир</t>
  </si>
  <si>
    <t>Максим</t>
  </si>
  <si>
    <t>Андрей</t>
  </si>
  <si>
    <t>8 класс</t>
  </si>
  <si>
    <t>№ 8-1</t>
  </si>
  <si>
    <t>№ 8-2</t>
  </si>
  <si>
    <t>№ 8-3</t>
  </si>
  <si>
    <t>№ 8-4</t>
  </si>
  <si>
    <t>№ 8-5</t>
  </si>
  <si>
    <t>№ 8-6</t>
  </si>
  <si>
    <t>№ 8-7</t>
  </si>
  <si>
    <t>№ 8-8</t>
  </si>
  <si>
    <t>Алексеевна</t>
  </si>
  <si>
    <t>Дмитрий</t>
  </si>
  <si>
    <t>Петр</t>
  </si>
  <si>
    <t>Романович</t>
  </si>
  <si>
    <t>Лев-Толстовский район</t>
  </si>
  <si>
    <t>Тербунский район</t>
  </si>
  <si>
    <t>МБОУ СОШ с. Тербуны</t>
  </si>
  <si>
    <t>Николаевич</t>
  </si>
  <si>
    <t>Хлевенский район</t>
  </si>
  <si>
    <t>Статус</t>
  </si>
  <si>
    <t>НОУ гимназия "Альтернатива"</t>
  </si>
  <si>
    <t>Дмитриевич</t>
  </si>
  <si>
    <t>МБОУ им. Л.Н. Толстого</t>
  </si>
  <si>
    <t>max=35</t>
  </si>
  <si>
    <t>№ 11-9</t>
  </si>
  <si>
    <t>№ 11-10</t>
  </si>
  <si>
    <t>max=70</t>
  </si>
  <si>
    <t>№ 10-9</t>
  </si>
  <si>
    <t>№ 10-10</t>
  </si>
  <si>
    <t>Владислав</t>
  </si>
  <si>
    <t>№ 9-9</t>
  </si>
  <si>
    <t>№ 9-10</t>
  </si>
  <si>
    <t>Лерментович</t>
  </si>
  <si>
    <t>Ксения</t>
  </si>
  <si>
    <t>МБОУ СШ №68 города Липецка</t>
  </si>
  <si>
    <t>Цопа</t>
  </si>
  <si>
    <t>Щетинин</t>
  </si>
  <si>
    <t>Егор</t>
  </si>
  <si>
    <t>Полина</t>
  </si>
  <si>
    <t>Михайловна</t>
  </si>
  <si>
    <t>Константин</t>
  </si>
  <si>
    <t>Ролдугина</t>
  </si>
  <si>
    <t>№ 8-9</t>
  </si>
  <si>
    <t>№ 8-10</t>
  </si>
  <si>
    <t>город Липецк</t>
  </si>
  <si>
    <t>МБОУ "Лицей №5 г. Ельца"</t>
  </si>
  <si>
    <t>город Елец</t>
  </si>
  <si>
    <t>Кузнецов</t>
  </si>
  <si>
    <t>Даниил</t>
  </si>
  <si>
    <t>Грязинский район</t>
  </si>
  <si>
    <t>Роман</t>
  </si>
  <si>
    <t>Родионов</t>
  </si>
  <si>
    <t>Игоревич</t>
  </si>
  <si>
    <t>Романовна</t>
  </si>
  <si>
    <t>Виктория</t>
  </si>
  <si>
    <t>Виталиевич</t>
  </si>
  <si>
    <t>София</t>
  </si>
  <si>
    <t>Липецкий район</t>
  </si>
  <si>
    <t>МА81-25</t>
  </si>
  <si>
    <t>МА81-24</t>
  </si>
  <si>
    <t>МА81-23</t>
  </si>
  <si>
    <t>МА81-22</t>
  </si>
  <si>
    <t>МА81-21</t>
  </si>
  <si>
    <t>МА81-20</t>
  </si>
  <si>
    <t>МА81-19</t>
  </si>
  <si>
    <t>МА81-18</t>
  </si>
  <si>
    <t>МА81-17</t>
  </si>
  <si>
    <t>МА81-16</t>
  </si>
  <si>
    <t>МА81-15</t>
  </si>
  <si>
    <t>МА81-14</t>
  </si>
  <si>
    <t>МА81-13</t>
  </si>
  <si>
    <t>МА81-12</t>
  </si>
  <si>
    <t>МА81-11</t>
  </si>
  <si>
    <t>МА81-10</t>
  </si>
  <si>
    <t>МА81-09</t>
  </si>
  <si>
    <t>МА81-08</t>
  </si>
  <si>
    <t>МА81-07</t>
  </si>
  <si>
    <t>МА81-06</t>
  </si>
  <si>
    <t>МА81-05</t>
  </si>
  <si>
    <t>МА81-04</t>
  </si>
  <si>
    <t>МА81-03</t>
  </si>
  <si>
    <t>МА81-02</t>
  </si>
  <si>
    <t>МА81-01</t>
  </si>
  <si>
    <t>МА101-16</t>
  </si>
  <si>
    <t>МА101-15</t>
  </si>
  <si>
    <t>МА101-14</t>
  </si>
  <si>
    <t>МА101-13</t>
  </si>
  <si>
    <t>МА101-12</t>
  </si>
  <si>
    <t>МА101-11</t>
  </si>
  <si>
    <t>МА101-10</t>
  </si>
  <si>
    <t>МА101-09</t>
  </si>
  <si>
    <t>МА101-08</t>
  </si>
  <si>
    <t>МА101-07</t>
  </si>
  <si>
    <t>МА101-06</t>
  </si>
  <si>
    <t>МА101-05</t>
  </si>
  <si>
    <t>МА101-04</t>
  </si>
  <si>
    <t>МА101-03</t>
  </si>
  <si>
    <t>МА101-02</t>
  </si>
  <si>
    <t>МА101-01</t>
  </si>
  <si>
    <t>МА111-16</t>
  </si>
  <si>
    <t>МА111-15</t>
  </si>
  <si>
    <t>МА111-14</t>
  </si>
  <si>
    <t>МА111-13</t>
  </si>
  <si>
    <t>МА111-12</t>
  </si>
  <si>
    <t>МА111-11</t>
  </si>
  <si>
    <t>МА111-10</t>
  </si>
  <si>
    <t>МА111-09</t>
  </si>
  <si>
    <t>МА111-08</t>
  </si>
  <si>
    <t>МА111-07</t>
  </si>
  <si>
    <t>МА111-06</t>
  </si>
  <si>
    <t>МА111-05</t>
  </si>
  <si>
    <t>МА111-04</t>
  </si>
  <si>
    <t>МА111-03</t>
  </si>
  <si>
    <t>МА111-02</t>
  </si>
  <si>
    <t>МА111-01</t>
  </si>
  <si>
    <t>МА82-22</t>
  </si>
  <si>
    <t>МА82-21</t>
  </si>
  <si>
    <t>МА82-20</t>
  </si>
  <si>
    <t>МА82-19</t>
  </si>
  <si>
    <t>МА82-18</t>
  </si>
  <si>
    <t>МА82-17</t>
  </si>
  <si>
    <t>МА82-16</t>
  </si>
  <si>
    <t>МА82-15</t>
  </si>
  <si>
    <t>МА82-14</t>
  </si>
  <si>
    <t>МА82-13</t>
  </si>
  <si>
    <t>МА82-12</t>
  </si>
  <si>
    <t>МА82-11</t>
  </si>
  <si>
    <t>МА82-10</t>
  </si>
  <si>
    <t>МА82-09</t>
  </si>
  <si>
    <t>МА82-08</t>
  </si>
  <si>
    <t>МА82-07</t>
  </si>
  <si>
    <t>МА82-06</t>
  </si>
  <si>
    <t>МА82-05</t>
  </si>
  <si>
    <t>МА82-04</t>
  </si>
  <si>
    <t>МА82-03</t>
  </si>
  <si>
    <t>МА82-02</t>
  </si>
  <si>
    <t>МА82-01</t>
  </si>
  <si>
    <t>образовательная организация</t>
  </si>
  <si>
    <t>Краснинский район</t>
  </si>
  <si>
    <t>МБОУ СОШ с. Красное</t>
  </si>
  <si>
    <t>МБОУ гимназия №12 города Липецка</t>
  </si>
  <si>
    <t>МАОУ гимназия №69 г. Липецка</t>
  </si>
  <si>
    <t>МБОУ "Гимназия №64" города Липецка</t>
  </si>
  <si>
    <t>Евгений</t>
  </si>
  <si>
    <t>Тушев</t>
  </si>
  <si>
    <t>Глеб</t>
  </si>
  <si>
    <t>Кирилл</t>
  </si>
  <si>
    <t>Панин</t>
  </si>
  <si>
    <t>Витальевна</t>
  </si>
  <si>
    <t>Долгоруковский район</t>
  </si>
  <si>
    <t>МБОУ СШ №33 г. Липецка</t>
  </si>
  <si>
    <t>МБОУ лицей №4 г. Данкова</t>
  </si>
  <si>
    <t>МА91-20</t>
  </si>
  <si>
    <t>МА91-19</t>
  </si>
  <si>
    <t>МА91-18</t>
  </si>
  <si>
    <t>МА91-17</t>
  </si>
  <si>
    <t>МА91-16</t>
  </si>
  <si>
    <t>МА91-15</t>
  </si>
  <si>
    <t>МА91-14</t>
  </si>
  <si>
    <t>МА91-13</t>
  </si>
  <si>
    <t>МА91-12</t>
  </si>
  <si>
    <t>МА91-11</t>
  </si>
  <si>
    <t>МА91-10</t>
  </si>
  <si>
    <t>МА91-09</t>
  </si>
  <si>
    <t>МА91-08</t>
  </si>
  <si>
    <t>МА91-07</t>
  </si>
  <si>
    <t>МА91-06</t>
  </si>
  <si>
    <t>МА91-05</t>
  </si>
  <si>
    <t>МА91-04</t>
  </si>
  <si>
    <t>МА91-03</t>
  </si>
  <si>
    <t>МА91-02</t>
  </si>
  <si>
    <t>МА91-01</t>
  </si>
  <si>
    <t>Романов</t>
  </si>
  <si>
    <t>Бубнова</t>
  </si>
  <si>
    <t>МБОУ "Гимназия №11 г. Ельца"</t>
  </si>
  <si>
    <t>Володина</t>
  </si>
  <si>
    <t>Терехов</t>
  </si>
  <si>
    <t>Ефименко</t>
  </si>
  <si>
    <t>Евдокия</t>
  </si>
  <si>
    <t>Денисовна</t>
  </si>
  <si>
    <t>Павлючков</t>
  </si>
  <si>
    <t>Антон</t>
  </si>
  <si>
    <t>Осяев</t>
  </si>
  <si>
    <t>Глухова</t>
  </si>
  <si>
    <t>Лысцова</t>
  </si>
  <si>
    <t>Александра</t>
  </si>
  <si>
    <t>МБОУ лицей №6 г. Данкова</t>
  </si>
  <si>
    <t>Ермолов</t>
  </si>
  <si>
    <t>МА112-16</t>
  </si>
  <si>
    <t>МА112-15</t>
  </si>
  <si>
    <t>МА112-14</t>
  </si>
  <si>
    <t>МА112-13</t>
  </si>
  <si>
    <t>МА112-12</t>
  </si>
  <si>
    <t>МА112-11</t>
  </si>
  <si>
    <t>МА112-10</t>
  </si>
  <si>
    <t>МА112-09</t>
  </si>
  <si>
    <t>МА112-08</t>
  </si>
  <si>
    <t>МА112-07</t>
  </si>
  <si>
    <t>МА112-06</t>
  </si>
  <si>
    <t>МА112-05</t>
  </si>
  <si>
    <t>МА112-04</t>
  </si>
  <si>
    <t>МА112-03</t>
  </si>
  <si>
    <t>МА112-02</t>
  </si>
  <si>
    <t>МА112-01</t>
  </si>
  <si>
    <t>МА102-15</t>
  </si>
  <si>
    <t>МА102-14</t>
  </si>
  <si>
    <t>МА102-13</t>
  </si>
  <si>
    <t>МА102-12</t>
  </si>
  <si>
    <t>МА102-11</t>
  </si>
  <si>
    <t>МА102-10</t>
  </si>
  <si>
    <t>МА102-09</t>
  </si>
  <si>
    <t>МА102-08</t>
  </si>
  <si>
    <t>МА102-07</t>
  </si>
  <si>
    <t>МА102-06</t>
  </si>
  <si>
    <t>МА102-05</t>
  </si>
  <si>
    <t>МА102-04</t>
  </si>
  <si>
    <t>МА102-03</t>
  </si>
  <si>
    <t>МА102-02</t>
  </si>
  <si>
    <t>МА102-01</t>
  </si>
  <si>
    <t>МА92-21</t>
  </si>
  <si>
    <t>МА92-20</t>
  </si>
  <si>
    <t>МА92-19</t>
  </si>
  <si>
    <t>МА92-18</t>
  </si>
  <si>
    <t>МА92-17</t>
  </si>
  <si>
    <t>МА92-16</t>
  </si>
  <si>
    <t>МА92-15</t>
  </si>
  <si>
    <t>МА92-13</t>
  </si>
  <si>
    <t>МА92-12</t>
  </si>
  <si>
    <t>МА92-11</t>
  </si>
  <si>
    <t>МА92-10</t>
  </si>
  <si>
    <t>МА92-09</t>
  </si>
  <si>
    <t>МА92-08</t>
  </si>
  <si>
    <t>МА92-07</t>
  </si>
  <si>
    <t>МА92-06</t>
  </si>
  <si>
    <t>МА92-05</t>
  </si>
  <si>
    <t>МА92-04</t>
  </si>
  <si>
    <t>МА92-03</t>
  </si>
  <si>
    <t>МА92-02</t>
  </si>
  <si>
    <t>МА92-01</t>
  </si>
  <si>
    <t>05-06.02.2021</t>
  </si>
  <si>
    <t>Бабкин</t>
  </si>
  <si>
    <t>Толстых</t>
  </si>
  <si>
    <t>Софья</t>
  </si>
  <si>
    <t>Кадаева</t>
  </si>
  <si>
    <t>Дарья</t>
  </si>
  <si>
    <t>Неделина</t>
  </si>
  <si>
    <t>Варвара</t>
  </si>
  <si>
    <t>Вечер</t>
  </si>
  <si>
    <t>МАОУ «Лицей 44» г. Липецка</t>
  </si>
  <si>
    <t>Афонин</t>
  </si>
  <si>
    <t>Захар</t>
  </si>
  <si>
    <t>МБОУ «Гимназия №64» города Липецка</t>
  </si>
  <si>
    <t>Шлюпиков</t>
  </si>
  <si>
    <t>Волотова</t>
  </si>
  <si>
    <t>Николаевна</t>
  </si>
  <si>
    <t>Федерякин</t>
  </si>
  <si>
    <t>МБОУ СОШ №9 г. Грязи</t>
  </si>
  <si>
    <t>Кочеткова</t>
  </si>
  <si>
    <t>Анжелика</t>
  </si>
  <si>
    <t>МБОУ СОШ № 1 г. Данкова</t>
  </si>
  <si>
    <t>Аносов</t>
  </si>
  <si>
    <t>Бондарев</t>
  </si>
  <si>
    <t>МБОУ СОШ с. Братовщина</t>
  </si>
  <si>
    <t>Миронов</t>
  </si>
  <si>
    <t>МБОУ лицей с. Долгоруково</t>
  </si>
  <si>
    <t>Меркулова</t>
  </si>
  <si>
    <t>Стеганцов</t>
  </si>
  <si>
    <t>Никита</t>
  </si>
  <si>
    <t>МБОУ СШ с. Решетово-Дуброво</t>
  </si>
  <si>
    <t>Ищенко</t>
  </si>
  <si>
    <t>Юлия</t>
  </si>
  <si>
    <t>МБОУ гимназия с. Боринское</t>
  </si>
  <si>
    <t>МБОУ СОШ с. Дмитряшевка</t>
  </si>
  <si>
    <t>МАОУ «СШ №12 г. Ельца»</t>
  </si>
  <si>
    <t>МБОУ «Лицей №5 г. Ельца»</t>
  </si>
  <si>
    <t>МБОУ «СШ №10 с углубленным изучением отдельных предметов»</t>
  </si>
  <si>
    <t>МА111-20</t>
  </si>
  <si>
    <t>МА111-19</t>
  </si>
  <si>
    <t>МА111-18</t>
  </si>
  <si>
    <t>МА111-17</t>
  </si>
  <si>
    <t>МА112-18</t>
  </si>
  <si>
    <t>МА112-17</t>
  </si>
  <si>
    <t>Исаев</t>
  </si>
  <si>
    <t>Минасян</t>
  </si>
  <si>
    <t>Климова</t>
  </si>
  <si>
    <t>Алла</t>
  </si>
  <si>
    <t>Горелкин</t>
  </si>
  <si>
    <t>Котов</t>
  </si>
  <si>
    <t>Конюшенко</t>
  </si>
  <si>
    <t>Повернов</t>
  </si>
  <si>
    <t>Яна</t>
  </si>
  <si>
    <t>Шевелева</t>
  </si>
  <si>
    <t>Григоров</t>
  </si>
  <si>
    <t>Попов</t>
  </si>
  <si>
    <t>Маслова</t>
  </si>
  <si>
    <t>Становлянский район</t>
  </si>
  <si>
    <t>Ярослав</t>
  </si>
  <si>
    <t xml:space="preserve">Родионов </t>
  </si>
  <si>
    <t>МБОУ СОШ №2 п. Добринка</t>
  </si>
  <si>
    <t>МБОУ СОШ с. Кузьминские Отвержки</t>
  </si>
  <si>
    <t>МБОУ «СШ с. Становое»</t>
  </si>
  <si>
    <t>МБОУ «Гимназия №11 г. Ельца»</t>
  </si>
  <si>
    <t>Белоусов</t>
  </si>
  <si>
    <t>Самойленко</t>
  </si>
  <si>
    <t>Волкова</t>
  </si>
  <si>
    <t>Гридчин</t>
  </si>
  <si>
    <t>Гудина</t>
  </si>
  <si>
    <t>Галаида</t>
  </si>
  <si>
    <t>Деев</t>
  </si>
  <si>
    <t>Артём</t>
  </si>
  <si>
    <t>Бахтина</t>
  </si>
  <si>
    <t>Арина</t>
  </si>
  <si>
    <t>Павловна</t>
  </si>
  <si>
    <t>Приладышев</t>
  </si>
  <si>
    <t>Юрий</t>
  </si>
  <si>
    <t>Смольянинов</t>
  </si>
  <si>
    <t>Илья</t>
  </si>
  <si>
    <t>Геннадьевич</t>
  </si>
  <si>
    <t>Симонов</t>
  </si>
  <si>
    <t>Мезенцева</t>
  </si>
  <si>
    <t>Марина</t>
  </si>
  <si>
    <t>Ашихмина</t>
  </si>
  <si>
    <t>Алина</t>
  </si>
  <si>
    <t>Марчуков</t>
  </si>
  <si>
    <t>Яролавович</t>
  </si>
  <si>
    <t>МБОУ СОШ №37 имени Владимира Козадерова г.Липецка</t>
  </si>
  <si>
    <t>МБОУ «Гимназия №1» г. Липецка</t>
  </si>
  <si>
    <t>МБОУ гимназия №3 г.Грязи</t>
  </si>
  <si>
    <t>МБОУ СОШ №5 г. Грязи</t>
  </si>
  <si>
    <t>МБОУ «Гимназия №97 г. Ельца»</t>
  </si>
  <si>
    <t>Байкова</t>
  </si>
  <si>
    <t>Маргарита</t>
  </si>
  <si>
    <t>Ермаков</t>
  </si>
  <si>
    <t>Животворев</t>
  </si>
  <si>
    <t>Добровский район</t>
  </si>
  <si>
    <t>Зайцева</t>
  </si>
  <si>
    <t>Мария</t>
  </si>
  <si>
    <t>Станиславовна</t>
  </si>
  <si>
    <t>Кафанова</t>
  </si>
  <si>
    <t>Кобзева</t>
  </si>
  <si>
    <t>Карина</t>
  </si>
  <si>
    <t>Мартынова</t>
  </si>
  <si>
    <t>Ульяна</t>
  </si>
  <si>
    <t>Меренков</t>
  </si>
  <si>
    <t>Герман</t>
  </si>
  <si>
    <t>Кристина</t>
  </si>
  <si>
    <t>Михайлов</t>
  </si>
  <si>
    <t>Невструев</t>
  </si>
  <si>
    <t>Денис</t>
  </si>
  <si>
    <t>Константинович</t>
  </si>
  <si>
    <t>Паршиков</t>
  </si>
  <si>
    <t>Макар</t>
  </si>
  <si>
    <t>Провоторова</t>
  </si>
  <si>
    <t>Сайдумова</t>
  </si>
  <si>
    <t>Камилла</t>
  </si>
  <si>
    <t>Расуловна</t>
  </si>
  <si>
    <t>Самородов</t>
  </si>
  <si>
    <t>Сысоева</t>
  </si>
  <si>
    <t>Чалых</t>
  </si>
  <si>
    <t>Щепилова</t>
  </si>
  <si>
    <t>МБОУ СОШ с. Сырское</t>
  </si>
  <si>
    <t>МБОУ "СШ № 10 с углубленным изучением отдельных предметов"</t>
  </si>
  <si>
    <t>МБОУ "Гимназия № 97 г.Ельца"</t>
  </si>
  <si>
    <t>МАОУ "Лицей 44" г. Липецка</t>
  </si>
  <si>
    <t>МБОУ СОШ №2 с.Доброе</t>
  </si>
  <si>
    <t>МАОУ "СШ №12 г.Ельца"</t>
  </si>
  <si>
    <t>МБОУ "СОШ №1 им. М.М. Пришвина"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</si>
</sst>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 vertical="justify"/>
    </xf>
    <xf numFmtId="0" fontId="0" fillId="0" borderId="10" xfId="0" applyFont="1" applyFill="1" applyBorder="1" applyAlignment="1">
      <alignment horizontal="center" vertical="justify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40" fillId="35" borderId="10" xfId="0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36" borderId="14" xfId="0" applyFont="1" applyFill="1" applyBorder="1" applyAlignment="1">
      <alignment horizontal="left" vertical="top"/>
    </xf>
    <xf numFmtId="0" fontId="40" fillId="36" borderId="14" xfId="0" applyFont="1" applyFill="1" applyBorder="1" applyAlignment="1">
      <alignment horizontal="left" vertical="top"/>
    </xf>
    <xf numFmtId="0" fontId="41" fillId="36" borderId="14" xfId="0" applyFont="1" applyFill="1" applyBorder="1" applyAlignment="1">
      <alignment horizontal="center" vertical="top"/>
    </xf>
    <xf numFmtId="0" fontId="40" fillId="36" borderId="14" xfId="0" applyFont="1" applyFill="1" applyBorder="1" applyAlignment="1">
      <alignment horizontal="center" vertical="top"/>
    </xf>
    <xf numFmtId="0" fontId="41" fillId="36" borderId="15" xfId="0" applyFont="1" applyFill="1" applyBorder="1" applyAlignment="1">
      <alignment horizontal="left" vertical="top"/>
    </xf>
    <xf numFmtId="0" fontId="40" fillId="36" borderId="15" xfId="0" applyFont="1" applyFill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3" xfId="53"/>
    <cellStyle name="Обычный 2 4" xfId="54"/>
    <cellStyle name="Обычный 3" xfId="55"/>
    <cellStyle name="Обычный 4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3"/>
  <sheetViews>
    <sheetView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B44" sqref="B44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40.7109375" style="0" customWidth="1"/>
    <col min="7" max="7" width="8.7109375" style="0" customWidth="1"/>
    <col min="9" max="14" width="7.7109375" style="0" customWidth="1"/>
    <col min="16" max="21" width="7.7109375" style="0" customWidth="1"/>
    <col min="23" max="23" width="10.8515625" style="0" customWidth="1"/>
  </cols>
  <sheetData>
    <row r="2" spans="1:4" ht="12.75">
      <c r="A2" s="1" t="s">
        <v>19</v>
      </c>
      <c r="C2" t="s">
        <v>66</v>
      </c>
      <c r="D2" s="23" t="s">
        <v>304</v>
      </c>
    </row>
    <row r="4" spans="1:23" ht="13.5" customHeight="1">
      <c r="A4" s="36" t="s">
        <v>0</v>
      </c>
      <c r="B4" s="36" t="s">
        <v>2</v>
      </c>
      <c r="C4" s="36" t="s">
        <v>3</v>
      </c>
      <c r="D4" s="36" t="s">
        <v>4</v>
      </c>
      <c r="E4" s="36" t="s">
        <v>8</v>
      </c>
      <c r="F4" s="36" t="s">
        <v>202</v>
      </c>
      <c r="G4" s="36" t="s">
        <v>1</v>
      </c>
      <c r="H4" s="48" t="s">
        <v>27</v>
      </c>
      <c r="I4" s="48"/>
      <c r="J4" s="48"/>
      <c r="K4" s="48"/>
      <c r="L4" s="48"/>
      <c r="M4" s="48"/>
      <c r="N4" s="48"/>
      <c r="O4" s="49" t="s">
        <v>32</v>
      </c>
      <c r="P4" s="50"/>
      <c r="Q4" s="50"/>
      <c r="R4" s="50"/>
      <c r="S4" s="50"/>
      <c r="T4" s="50"/>
      <c r="U4" s="51"/>
      <c r="V4" s="39" t="s">
        <v>10</v>
      </c>
      <c r="W4" s="40"/>
    </row>
    <row r="5" spans="1:23" ht="12.75" customHeight="1">
      <c r="A5" s="37"/>
      <c r="B5" s="37"/>
      <c r="C5" s="37"/>
      <c r="D5" s="37"/>
      <c r="E5" s="37"/>
      <c r="F5" s="37"/>
      <c r="G5" s="37"/>
      <c r="H5" s="43" t="s">
        <v>11</v>
      </c>
      <c r="I5" s="7" t="s">
        <v>67</v>
      </c>
      <c r="J5" s="6" t="s">
        <v>68</v>
      </c>
      <c r="K5" s="6" t="s">
        <v>69</v>
      </c>
      <c r="L5" s="6" t="s">
        <v>70</v>
      </c>
      <c r="M5" s="6" t="s">
        <v>71</v>
      </c>
      <c r="N5" s="8" t="s">
        <v>14</v>
      </c>
      <c r="O5" s="43" t="s">
        <v>11</v>
      </c>
      <c r="P5" s="6" t="s">
        <v>72</v>
      </c>
      <c r="Q5" s="6" t="s">
        <v>73</v>
      </c>
      <c r="R5" s="6" t="s">
        <v>74</v>
      </c>
      <c r="S5" s="6" t="s">
        <v>107</v>
      </c>
      <c r="T5" s="6" t="s">
        <v>108</v>
      </c>
      <c r="U5" s="12" t="s">
        <v>14</v>
      </c>
      <c r="V5" s="41"/>
      <c r="W5" s="42"/>
    </row>
    <row r="6" spans="1:23" ht="12.75">
      <c r="A6" s="37"/>
      <c r="B6" s="37"/>
      <c r="C6" s="37"/>
      <c r="D6" s="37"/>
      <c r="E6" s="37"/>
      <c r="F6" s="37"/>
      <c r="G6" s="37"/>
      <c r="H6" s="44"/>
      <c r="I6" s="4" t="s">
        <v>9</v>
      </c>
      <c r="J6" s="4" t="s">
        <v>9</v>
      </c>
      <c r="K6" s="4" t="s">
        <v>9</v>
      </c>
      <c r="L6" s="4" t="s">
        <v>9</v>
      </c>
      <c r="M6" s="4" t="s">
        <v>9</v>
      </c>
      <c r="N6" s="11" t="s">
        <v>9</v>
      </c>
      <c r="O6" s="44"/>
      <c r="P6" s="4" t="s">
        <v>9</v>
      </c>
      <c r="Q6" s="4" t="s">
        <v>9</v>
      </c>
      <c r="R6" s="4" t="s">
        <v>9</v>
      </c>
      <c r="S6" s="4" t="s">
        <v>9</v>
      </c>
      <c r="T6" s="4" t="s">
        <v>9</v>
      </c>
      <c r="U6" s="11" t="s">
        <v>9</v>
      </c>
      <c r="V6" s="5" t="s">
        <v>9</v>
      </c>
      <c r="W6" s="46" t="s">
        <v>84</v>
      </c>
    </row>
    <row r="7" spans="1:23" ht="12.75">
      <c r="A7" s="38"/>
      <c r="B7" s="38"/>
      <c r="C7" s="38"/>
      <c r="D7" s="38"/>
      <c r="E7" s="38"/>
      <c r="F7" s="38"/>
      <c r="G7" s="38"/>
      <c r="H7" s="45"/>
      <c r="I7" s="4" t="s">
        <v>26</v>
      </c>
      <c r="J7" s="4" t="s">
        <v>26</v>
      </c>
      <c r="K7" s="4" t="s">
        <v>26</v>
      </c>
      <c r="L7" s="4" t="s">
        <v>26</v>
      </c>
      <c r="M7" s="4" t="s">
        <v>26</v>
      </c>
      <c r="N7" s="11" t="s">
        <v>88</v>
      </c>
      <c r="O7" s="45"/>
      <c r="P7" s="4" t="s">
        <v>26</v>
      </c>
      <c r="Q7" s="4" t="s">
        <v>26</v>
      </c>
      <c r="R7" s="4" t="s">
        <v>26</v>
      </c>
      <c r="S7" s="4" t="s">
        <v>26</v>
      </c>
      <c r="T7" s="4" t="s">
        <v>26</v>
      </c>
      <c r="U7" s="11" t="s">
        <v>88</v>
      </c>
      <c r="V7" s="5" t="s">
        <v>91</v>
      </c>
      <c r="W7" s="47"/>
    </row>
    <row r="8" spans="1:23" ht="12.75">
      <c r="A8" s="2"/>
      <c r="B8" s="21"/>
      <c r="C8" s="21"/>
      <c r="D8" s="21"/>
      <c r="E8" s="21"/>
      <c r="F8" s="21"/>
      <c r="G8" s="21"/>
      <c r="H8" s="2"/>
      <c r="I8" s="2"/>
      <c r="J8" s="2"/>
      <c r="K8" s="2"/>
      <c r="L8" s="2"/>
      <c r="M8" s="2"/>
      <c r="N8" s="9"/>
      <c r="O8" s="10"/>
      <c r="P8" s="10"/>
      <c r="Q8" s="10"/>
      <c r="R8" s="10"/>
      <c r="S8" s="10"/>
      <c r="T8" s="10"/>
      <c r="U8" s="9"/>
      <c r="V8" s="3"/>
      <c r="W8" s="3"/>
    </row>
    <row r="9" spans="1:23" ht="12.75">
      <c r="A9" s="20">
        <v>1</v>
      </c>
      <c r="B9" s="33" t="s">
        <v>421</v>
      </c>
      <c r="C9" s="29" t="s">
        <v>208</v>
      </c>
      <c r="D9" s="29" t="s">
        <v>7</v>
      </c>
      <c r="E9" s="31" t="s">
        <v>109</v>
      </c>
      <c r="F9" s="30" t="s">
        <v>207</v>
      </c>
      <c r="G9" s="25">
        <v>8</v>
      </c>
      <c r="H9" s="16" t="s">
        <v>137</v>
      </c>
      <c r="I9" s="35">
        <v>7</v>
      </c>
      <c r="J9" s="35">
        <v>7</v>
      </c>
      <c r="K9" s="35">
        <v>7</v>
      </c>
      <c r="L9" s="35">
        <v>0</v>
      </c>
      <c r="M9" s="35">
        <v>0</v>
      </c>
      <c r="N9" s="9">
        <f aca="true" t="shared" si="0" ref="N9:N33">SUM(I9:M9)</f>
        <v>21</v>
      </c>
      <c r="O9" s="27" t="s">
        <v>198</v>
      </c>
      <c r="P9" s="10">
        <v>7</v>
      </c>
      <c r="Q9" s="10">
        <v>7</v>
      </c>
      <c r="R9" s="10">
        <v>7</v>
      </c>
      <c r="S9" s="10">
        <v>7</v>
      </c>
      <c r="T9" s="10">
        <v>0</v>
      </c>
      <c r="U9" s="9">
        <f aca="true" t="shared" si="1" ref="U9:U30">SUM(P9:T9)</f>
        <v>28</v>
      </c>
      <c r="V9" s="13">
        <f>SUM(N9,U9)</f>
        <v>49</v>
      </c>
      <c r="W9" s="3"/>
    </row>
    <row r="10" spans="1:23" ht="12.75">
      <c r="A10" s="20">
        <v>2</v>
      </c>
      <c r="B10" s="34" t="s">
        <v>348</v>
      </c>
      <c r="C10" s="30" t="s">
        <v>332</v>
      </c>
      <c r="D10" s="30" t="s">
        <v>97</v>
      </c>
      <c r="E10" s="31" t="s">
        <v>111</v>
      </c>
      <c r="F10" s="29" t="s">
        <v>110</v>
      </c>
      <c r="G10" s="25">
        <v>8</v>
      </c>
      <c r="H10" s="16" t="s">
        <v>147</v>
      </c>
      <c r="I10" s="35">
        <v>4</v>
      </c>
      <c r="J10" s="35">
        <v>6</v>
      </c>
      <c r="K10" s="35">
        <v>6</v>
      </c>
      <c r="L10" s="35">
        <v>0</v>
      </c>
      <c r="M10" s="35">
        <v>0</v>
      </c>
      <c r="N10" s="9">
        <f t="shared" si="0"/>
        <v>16</v>
      </c>
      <c r="O10" s="27" t="s">
        <v>185</v>
      </c>
      <c r="P10" s="10">
        <v>7</v>
      </c>
      <c r="Q10" s="10">
        <v>7</v>
      </c>
      <c r="R10" s="10">
        <v>0</v>
      </c>
      <c r="S10" s="10">
        <v>4</v>
      </c>
      <c r="T10" s="10">
        <v>0</v>
      </c>
      <c r="U10" s="9">
        <f t="shared" si="1"/>
        <v>18</v>
      </c>
      <c r="V10" s="13">
        <f aca="true" t="shared" si="2" ref="V10:V33">SUM(N10,U10)</f>
        <v>34</v>
      </c>
      <c r="W10" s="3"/>
    </row>
    <row r="11" spans="1:23" ht="12.75">
      <c r="A11" s="20">
        <v>3</v>
      </c>
      <c r="B11" s="34" t="s">
        <v>241</v>
      </c>
      <c r="C11" s="30" t="s">
        <v>76</v>
      </c>
      <c r="D11" s="30" t="s">
        <v>13</v>
      </c>
      <c r="E11" s="32" t="s">
        <v>80</v>
      </c>
      <c r="F11" s="30" t="s">
        <v>81</v>
      </c>
      <c r="G11" s="25">
        <v>8</v>
      </c>
      <c r="H11" s="16" t="s">
        <v>138</v>
      </c>
      <c r="I11" s="35">
        <v>7</v>
      </c>
      <c r="J11" s="35">
        <v>0</v>
      </c>
      <c r="K11" s="35">
        <v>0</v>
      </c>
      <c r="L11" s="35">
        <v>0</v>
      </c>
      <c r="M11" s="35">
        <v>0</v>
      </c>
      <c r="N11" s="9">
        <f t="shared" si="0"/>
        <v>7</v>
      </c>
      <c r="O11" s="27" t="s">
        <v>201</v>
      </c>
      <c r="P11" s="10">
        <v>7</v>
      </c>
      <c r="Q11" s="10">
        <v>0</v>
      </c>
      <c r="R11" s="10">
        <v>1</v>
      </c>
      <c r="S11" s="10">
        <v>1</v>
      </c>
      <c r="T11" s="10">
        <v>0</v>
      </c>
      <c r="U11" s="9">
        <f t="shared" si="1"/>
        <v>9</v>
      </c>
      <c r="V11" s="13">
        <f t="shared" si="2"/>
        <v>16</v>
      </c>
      <c r="W11" s="3"/>
    </row>
    <row r="12" spans="1:23" ht="12.75">
      <c r="A12" s="20">
        <v>4</v>
      </c>
      <c r="B12" s="33" t="s">
        <v>242</v>
      </c>
      <c r="C12" s="29" t="s">
        <v>243</v>
      </c>
      <c r="D12" s="29" t="s">
        <v>244</v>
      </c>
      <c r="E12" s="31" t="s">
        <v>109</v>
      </c>
      <c r="F12" s="30" t="s">
        <v>428</v>
      </c>
      <c r="G12" s="25">
        <v>8</v>
      </c>
      <c r="H12" s="16" t="s">
        <v>128</v>
      </c>
      <c r="I12" s="35">
        <v>6</v>
      </c>
      <c r="J12" s="35">
        <v>1</v>
      </c>
      <c r="K12" s="35">
        <v>0</v>
      </c>
      <c r="L12" s="35">
        <v>0</v>
      </c>
      <c r="M12" s="35">
        <v>0</v>
      </c>
      <c r="N12" s="9">
        <f t="shared" si="0"/>
        <v>7</v>
      </c>
      <c r="O12" s="27" t="s">
        <v>193</v>
      </c>
      <c r="P12" s="10">
        <v>7</v>
      </c>
      <c r="Q12" s="10">
        <v>1</v>
      </c>
      <c r="R12" s="10">
        <v>0</v>
      </c>
      <c r="S12" s="10">
        <v>0</v>
      </c>
      <c r="T12" s="10">
        <v>0</v>
      </c>
      <c r="U12" s="9">
        <f t="shared" si="1"/>
        <v>8</v>
      </c>
      <c r="V12" s="13">
        <f t="shared" si="2"/>
        <v>15</v>
      </c>
      <c r="W12" s="3"/>
    </row>
    <row r="13" spans="1:23" ht="12.75">
      <c r="A13" s="20">
        <v>5</v>
      </c>
      <c r="B13" s="34" t="s">
        <v>237</v>
      </c>
      <c r="C13" s="30" t="s">
        <v>65</v>
      </c>
      <c r="D13" s="30" t="s">
        <v>58</v>
      </c>
      <c r="E13" s="31" t="s">
        <v>109</v>
      </c>
      <c r="F13" s="30" t="s">
        <v>215</v>
      </c>
      <c r="G13" s="25">
        <v>8</v>
      </c>
      <c r="H13" s="16" t="s">
        <v>133</v>
      </c>
      <c r="I13" s="35">
        <v>5</v>
      </c>
      <c r="J13" s="35">
        <v>5</v>
      </c>
      <c r="K13" s="35">
        <v>0</v>
      </c>
      <c r="L13" s="35">
        <v>0</v>
      </c>
      <c r="M13" s="35">
        <v>0</v>
      </c>
      <c r="N13" s="9">
        <f t="shared" si="0"/>
        <v>10</v>
      </c>
      <c r="O13" s="27" t="s">
        <v>200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9">
        <f t="shared" si="1"/>
        <v>0</v>
      </c>
      <c r="V13" s="13">
        <f t="shared" si="2"/>
        <v>10</v>
      </c>
      <c r="W13" s="3"/>
    </row>
    <row r="14" spans="1:23" ht="12.75">
      <c r="A14" s="20">
        <v>6</v>
      </c>
      <c r="B14" s="33" t="s">
        <v>240</v>
      </c>
      <c r="C14" s="29" t="s">
        <v>98</v>
      </c>
      <c r="D14" s="29" t="s">
        <v>59</v>
      </c>
      <c r="E14" s="31" t="s">
        <v>111</v>
      </c>
      <c r="F14" s="29" t="s">
        <v>426</v>
      </c>
      <c r="G14" s="25">
        <v>8</v>
      </c>
      <c r="H14" s="16" t="s">
        <v>146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9">
        <f t="shared" si="0"/>
        <v>0</v>
      </c>
      <c r="O14" s="27" t="s">
        <v>186</v>
      </c>
      <c r="P14" s="10">
        <v>7</v>
      </c>
      <c r="Q14" s="10">
        <v>0</v>
      </c>
      <c r="R14" s="10">
        <v>1</v>
      </c>
      <c r="S14" s="10">
        <v>0</v>
      </c>
      <c r="T14" s="10">
        <v>1</v>
      </c>
      <c r="U14" s="9">
        <f t="shared" si="1"/>
        <v>9</v>
      </c>
      <c r="V14" s="13">
        <f t="shared" si="2"/>
        <v>9</v>
      </c>
      <c r="W14" s="3"/>
    </row>
    <row r="15" spans="1:23" ht="12.75">
      <c r="A15" s="20">
        <v>7</v>
      </c>
      <c r="B15" s="34" t="s">
        <v>404</v>
      </c>
      <c r="C15" s="30" t="s">
        <v>405</v>
      </c>
      <c r="D15" s="30" t="s">
        <v>60</v>
      </c>
      <c r="E15" s="31" t="s">
        <v>109</v>
      </c>
      <c r="F15" s="29" t="s">
        <v>205</v>
      </c>
      <c r="G15" s="25">
        <v>8</v>
      </c>
      <c r="H15" s="16" t="s">
        <v>125</v>
      </c>
      <c r="I15" s="35">
        <v>1</v>
      </c>
      <c r="J15" s="35">
        <v>1</v>
      </c>
      <c r="K15" s="35">
        <v>0</v>
      </c>
      <c r="L15" s="35">
        <v>0</v>
      </c>
      <c r="M15" s="35">
        <v>0</v>
      </c>
      <c r="N15" s="9">
        <f t="shared" si="0"/>
        <v>2</v>
      </c>
      <c r="O15" s="27" t="s">
        <v>189</v>
      </c>
      <c r="P15" s="10">
        <v>0</v>
      </c>
      <c r="Q15" s="10">
        <v>0</v>
      </c>
      <c r="R15" s="10">
        <v>0</v>
      </c>
      <c r="S15" s="10">
        <v>1</v>
      </c>
      <c r="T15" s="10">
        <v>0</v>
      </c>
      <c r="U15" s="9">
        <f t="shared" si="1"/>
        <v>1</v>
      </c>
      <c r="V15" s="13">
        <f t="shared" si="2"/>
        <v>3</v>
      </c>
      <c r="W15" s="3"/>
    </row>
    <row r="16" spans="1:23" ht="12.75">
      <c r="A16" s="20">
        <v>8</v>
      </c>
      <c r="B16" s="33" t="s">
        <v>403</v>
      </c>
      <c r="C16" s="29" t="s">
        <v>103</v>
      </c>
      <c r="D16" s="29" t="s">
        <v>75</v>
      </c>
      <c r="E16" s="31" t="s">
        <v>109</v>
      </c>
      <c r="F16" s="29" t="s">
        <v>205</v>
      </c>
      <c r="G16" s="25">
        <v>8</v>
      </c>
      <c r="H16" s="16" t="s">
        <v>126</v>
      </c>
      <c r="I16" s="35">
        <v>1</v>
      </c>
      <c r="J16" s="35">
        <v>0</v>
      </c>
      <c r="K16" s="35">
        <v>0</v>
      </c>
      <c r="L16" s="35">
        <v>0</v>
      </c>
      <c r="M16" s="35">
        <v>0</v>
      </c>
      <c r="N16" s="9">
        <f t="shared" si="0"/>
        <v>1</v>
      </c>
      <c r="O16" s="27" t="s">
        <v>190</v>
      </c>
      <c r="P16" s="10">
        <v>0</v>
      </c>
      <c r="Q16" s="10">
        <v>0</v>
      </c>
      <c r="R16" s="10">
        <v>0</v>
      </c>
      <c r="S16" s="10">
        <v>1</v>
      </c>
      <c r="T16" s="10">
        <v>0</v>
      </c>
      <c r="U16" s="9">
        <f t="shared" si="1"/>
        <v>1</v>
      </c>
      <c r="V16" s="13">
        <f t="shared" si="2"/>
        <v>2</v>
      </c>
      <c r="W16" s="3"/>
    </row>
    <row r="17" spans="1:23" ht="12.75">
      <c r="A17" s="20">
        <v>9</v>
      </c>
      <c r="B17" s="33" t="s">
        <v>418</v>
      </c>
      <c r="C17" s="29" t="s">
        <v>419</v>
      </c>
      <c r="D17" s="29" t="s">
        <v>420</v>
      </c>
      <c r="E17" s="31" t="s">
        <v>111</v>
      </c>
      <c r="F17" s="29" t="s">
        <v>239</v>
      </c>
      <c r="G17" s="25">
        <v>8</v>
      </c>
      <c r="H17" s="16" t="s">
        <v>135</v>
      </c>
      <c r="I17" s="35">
        <v>1</v>
      </c>
      <c r="J17" s="35">
        <v>0</v>
      </c>
      <c r="K17" s="35">
        <v>0</v>
      </c>
      <c r="L17" s="35">
        <v>0</v>
      </c>
      <c r="M17" s="35">
        <v>0</v>
      </c>
      <c r="N17" s="9">
        <f t="shared" si="0"/>
        <v>1</v>
      </c>
      <c r="O17" s="27" t="s">
        <v>197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9">
        <f t="shared" si="1"/>
        <v>0</v>
      </c>
      <c r="V17" s="13">
        <f t="shared" si="2"/>
        <v>1</v>
      </c>
      <c r="W17" s="3"/>
    </row>
    <row r="18" spans="1:23" ht="12.75">
      <c r="A18" s="20">
        <v>10</v>
      </c>
      <c r="B18" s="33" t="s">
        <v>423</v>
      </c>
      <c r="C18" s="29" t="s">
        <v>76</v>
      </c>
      <c r="D18" s="29" t="s">
        <v>54</v>
      </c>
      <c r="E18" s="31" t="s">
        <v>111</v>
      </c>
      <c r="F18" s="30" t="s">
        <v>431</v>
      </c>
      <c r="G18" s="25">
        <v>8</v>
      </c>
      <c r="H18" s="16" t="s">
        <v>132</v>
      </c>
      <c r="I18" s="35">
        <v>1</v>
      </c>
      <c r="J18" s="35">
        <v>0</v>
      </c>
      <c r="K18" s="35">
        <v>0</v>
      </c>
      <c r="L18" s="35">
        <v>0</v>
      </c>
      <c r="M18" s="35">
        <v>0</v>
      </c>
      <c r="N18" s="9">
        <f t="shared" si="0"/>
        <v>1</v>
      </c>
      <c r="O18" s="27" t="s">
        <v>195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9">
        <f t="shared" si="1"/>
        <v>0</v>
      </c>
      <c r="V18" s="13">
        <f t="shared" si="2"/>
        <v>1</v>
      </c>
      <c r="W18" s="3"/>
    </row>
    <row r="19" spans="1:23" ht="12.75">
      <c r="A19" s="20">
        <v>11</v>
      </c>
      <c r="B19" s="33" t="s">
        <v>358</v>
      </c>
      <c r="C19" s="29" t="s">
        <v>416</v>
      </c>
      <c r="D19" s="29" t="s">
        <v>41</v>
      </c>
      <c r="E19" s="31" t="s">
        <v>111</v>
      </c>
      <c r="F19" s="29" t="s">
        <v>427</v>
      </c>
      <c r="G19" s="25">
        <v>8</v>
      </c>
      <c r="H19" s="16" t="s">
        <v>131</v>
      </c>
      <c r="I19" s="35">
        <v>1</v>
      </c>
      <c r="J19" s="35">
        <v>0</v>
      </c>
      <c r="K19" s="35">
        <v>0</v>
      </c>
      <c r="L19" s="35">
        <v>0</v>
      </c>
      <c r="M19" s="35">
        <v>0</v>
      </c>
      <c r="N19" s="9">
        <f t="shared" si="0"/>
        <v>1</v>
      </c>
      <c r="O19" s="27" t="s">
        <v>194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9">
        <f t="shared" si="1"/>
        <v>0</v>
      </c>
      <c r="V19" s="13">
        <f t="shared" si="2"/>
        <v>1</v>
      </c>
      <c r="W19" s="3"/>
    </row>
    <row r="20" spans="1:23" ht="12.75">
      <c r="A20" s="20">
        <v>12</v>
      </c>
      <c r="B20" s="33" t="s">
        <v>411</v>
      </c>
      <c r="C20" s="29" t="s">
        <v>105</v>
      </c>
      <c r="D20" s="29" t="s">
        <v>13</v>
      </c>
      <c r="E20" s="31" t="s">
        <v>203</v>
      </c>
      <c r="F20" s="29" t="s">
        <v>204</v>
      </c>
      <c r="G20" s="25">
        <v>8</v>
      </c>
      <c r="H20" s="16" t="s">
        <v>123</v>
      </c>
      <c r="I20" s="35">
        <v>1</v>
      </c>
      <c r="J20" s="35">
        <v>0</v>
      </c>
      <c r="K20" s="35">
        <v>0</v>
      </c>
      <c r="L20" s="35">
        <v>0</v>
      </c>
      <c r="M20" s="35">
        <v>0</v>
      </c>
      <c r="N20" s="9">
        <f t="shared" si="0"/>
        <v>1</v>
      </c>
      <c r="O20" s="27" t="s">
        <v>187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9">
        <f t="shared" si="1"/>
        <v>0</v>
      </c>
      <c r="V20" s="13">
        <f t="shared" si="2"/>
        <v>1</v>
      </c>
      <c r="W20" s="3"/>
    </row>
    <row r="21" spans="1:23" ht="12.75">
      <c r="A21" s="20">
        <v>13</v>
      </c>
      <c r="B21" s="33" t="s">
        <v>400</v>
      </c>
      <c r="C21" s="29" t="s">
        <v>401</v>
      </c>
      <c r="D21" s="29" t="s">
        <v>402</v>
      </c>
      <c r="E21" s="31" t="s">
        <v>111</v>
      </c>
      <c r="F21" s="29" t="s">
        <v>426</v>
      </c>
      <c r="G21" s="25">
        <v>8</v>
      </c>
      <c r="H21" s="16" t="s">
        <v>141</v>
      </c>
      <c r="I21" s="35">
        <v>1</v>
      </c>
      <c r="J21" s="35">
        <v>0</v>
      </c>
      <c r="K21" s="35">
        <v>0</v>
      </c>
      <c r="L21" s="35">
        <v>0</v>
      </c>
      <c r="M21" s="35">
        <v>0</v>
      </c>
      <c r="N21" s="9">
        <f t="shared" si="0"/>
        <v>1</v>
      </c>
      <c r="O21" s="27" t="s">
        <v>182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9">
        <f t="shared" si="1"/>
        <v>0</v>
      </c>
      <c r="V21" s="13">
        <f t="shared" si="2"/>
        <v>1</v>
      </c>
      <c r="W21" s="3"/>
    </row>
    <row r="22" spans="1:23" ht="12.75">
      <c r="A22" s="20">
        <v>14</v>
      </c>
      <c r="B22" s="33" t="s">
        <v>412</v>
      </c>
      <c r="C22" s="29" t="s">
        <v>413</v>
      </c>
      <c r="D22" s="29" t="s">
        <v>414</v>
      </c>
      <c r="E22" s="31" t="s">
        <v>111</v>
      </c>
      <c r="F22" s="29" t="s">
        <v>239</v>
      </c>
      <c r="G22" s="24">
        <v>8</v>
      </c>
      <c r="H22" s="16" t="s">
        <v>142</v>
      </c>
      <c r="I22" s="35">
        <v>1</v>
      </c>
      <c r="J22" s="35">
        <v>0</v>
      </c>
      <c r="K22" s="35">
        <v>0</v>
      </c>
      <c r="L22" s="35">
        <v>0</v>
      </c>
      <c r="M22" s="35">
        <v>0</v>
      </c>
      <c r="N22" s="9">
        <f t="shared" si="0"/>
        <v>1</v>
      </c>
      <c r="O22" s="27" t="s">
        <v>181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9">
        <f t="shared" si="1"/>
        <v>0</v>
      </c>
      <c r="V22" s="13">
        <f t="shared" si="2"/>
        <v>1</v>
      </c>
      <c r="W22" s="3"/>
    </row>
    <row r="23" spans="1:23" ht="12.75">
      <c r="A23" s="20">
        <v>15</v>
      </c>
      <c r="B23" s="33" t="s">
        <v>417</v>
      </c>
      <c r="C23" s="29" t="s">
        <v>119</v>
      </c>
      <c r="D23" s="29" t="s">
        <v>6</v>
      </c>
      <c r="E23" s="31" t="s">
        <v>111</v>
      </c>
      <c r="F23" s="29" t="s">
        <v>430</v>
      </c>
      <c r="G23" s="25">
        <v>8</v>
      </c>
      <c r="H23" s="16" t="s">
        <v>134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9">
        <f t="shared" si="0"/>
        <v>0</v>
      </c>
      <c r="O23" s="27" t="s">
        <v>199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9">
        <f t="shared" si="1"/>
        <v>0</v>
      </c>
      <c r="V23" s="13">
        <f t="shared" si="2"/>
        <v>0</v>
      </c>
      <c r="W23" s="3"/>
    </row>
    <row r="24" spans="1:23" ht="12.75">
      <c r="A24" s="20">
        <v>16</v>
      </c>
      <c r="B24" s="33" t="s">
        <v>424</v>
      </c>
      <c r="C24" s="29" t="s">
        <v>401</v>
      </c>
      <c r="D24" s="29" t="s">
        <v>61</v>
      </c>
      <c r="E24" s="31" t="s">
        <v>203</v>
      </c>
      <c r="F24" s="29" t="s">
        <v>204</v>
      </c>
      <c r="G24" s="25">
        <v>8</v>
      </c>
      <c r="H24" s="16" t="s">
        <v>130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9">
        <f t="shared" si="0"/>
        <v>0</v>
      </c>
      <c r="O24" s="27" t="s">
        <v>196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9">
        <f t="shared" si="1"/>
        <v>0</v>
      </c>
      <c r="V24" s="13">
        <f t="shared" si="2"/>
        <v>0</v>
      </c>
      <c r="W24" s="3"/>
    </row>
    <row r="25" spans="1:23" ht="12.75">
      <c r="A25" s="20">
        <v>17</v>
      </c>
      <c r="B25" s="33" t="s">
        <v>398</v>
      </c>
      <c r="C25" s="29" t="s">
        <v>5</v>
      </c>
      <c r="D25" s="29" t="s">
        <v>54</v>
      </c>
      <c r="E25" s="31" t="s">
        <v>399</v>
      </c>
      <c r="F25" s="30" t="s">
        <v>429</v>
      </c>
      <c r="G25" s="25">
        <v>8</v>
      </c>
      <c r="H25" s="16" t="s">
        <v>127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9">
        <f t="shared" si="0"/>
        <v>0</v>
      </c>
      <c r="O25" s="27" t="s">
        <v>192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9">
        <f t="shared" si="1"/>
        <v>0</v>
      </c>
      <c r="V25" s="13">
        <f t="shared" si="2"/>
        <v>0</v>
      </c>
      <c r="W25" s="3"/>
    </row>
    <row r="26" spans="1:23" ht="12.75">
      <c r="A26" s="20">
        <v>18</v>
      </c>
      <c r="B26" s="33" t="s">
        <v>395</v>
      </c>
      <c r="C26" s="29" t="s">
        <v>396</v>
      </c>
      <c r="D26" s="29" t="s">
        <v>21</v>
      </c>
      <c r="E26" s="31" t="s">
        <v>122</v>
      </c>
      <c r="F26" s="29" t="s">
        <v>425</v>
      </c>
      <c r="G26" s="25">
        <v>8</v>
      </c>
      <c r="H26" s="16" t="s">
        <v>129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9">
        <f t="shared" si="0"/>
        <v>0</v>
      </c>
      <c r="O26" s="27" t="s">
        <v>191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9">
        <f t="shared" si="1"/>
        <v>0</v>
      </c>
      <c r="V26" s="13">
        <f t="shared" si="2"/>
        <v>0</v>
      </c>
      <c r="W26" s="3"/>
    </row>
    <row r="27" spans="1:23" ht="12.75">
      <c r="A27" s="20">
        <v>19</v>
      </c>
      <c r="B27" s="33" t="s">
        <v>406</v>
      </c>
      <c r="C27" s="29" t="s">
        <v>407</v>
      </c>
      <c r="D27" s="29" t="s">
        <v>59</v>
      </c>
      <c r="E27" s="31" t="s">
        <v>203</v>
      </c>
      <c r="F27" s="29" t="s">
        <v>204</v>
      </c>
      <c r="G27" s="25">
        <v>8</v>
      </c>
      <c r="H27" s="16" t="s">
        <v>124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9">
        <f t="shared" si="0"/>
        <v>0</v>
      </c>
      <c r="O27" s="27" t="s">
        <v>188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9">
        <f t="shared" si="1"/>
        <v>0</v>
      </c>
      <c r="V27" s="13">
        <f t="shared" si="2"/>
        <v>0</v>
      </c>
      <c r="W27" s="13"/>
    </row>
    <row r="28" spans="1:23" ht="12.75">
      <c r="A28" s="20">
        <v>20</v>
      </c>
      <c r="B28" s="33" t="s">
        <v>408</v>
      </c>
      <c r="C28" s="29" t="s">
        <v>409</v>
      </c>
      <c r="D28" s="29" t="s">
        <v>42</v>
      </c>
      <c r="E28" s="31" t="s">
        <v>111</v>
      </c>
      <c r="F28" s="29" t="s">
        <v>426</v>
      </c>
      <c r="G28" s="25">
        <v>8</v>
      </c>
      <c r="H28" s="16" t="s">
        <v>140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9">
        <f t="shared" si="0"/>
        <v>0</v>
      </c>
      <c r="O28" s="27" t="s">
        <v>184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9">
        <f t="shared" si="1"/>
        <v>0</v>
      </c>
      <c r="V28" s="13">
        <f t="shared" si="2"/>
        <v>0</v>
      </c>
      <c r="W28" s="3"/>
    </row>
    <row r="29" spans="1:23" ht="12.75">
      <c r="A29" s="20">
        <v>21</v>
      </c>
      <c r="B29" s="33" t="s">
        <v>330</v>
      </c>
      <c r="C29" s="29" t="s">
        <v>410</v>
      </c>
      <c r="D29" s="29" t="s">
        <v>118</v>
      </c>
      <c r="E29" s="31" t="s">
        <v>111</v>
      </c>
      <c r="F29" s="29" t="s">
        <v>426</v>
      </c>
      <c r="G29" s="25">
        <v>8</v>
      </c>
      <c r="H29" s="16" t="s">
        <v>139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9">
        <f t="shared" si="0"/>
        <v>0</v>
      </c>
      <c r="O29" s="27" t="s">
        <v>183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9">
        <f t="shared" si="1"/>
        <v>0</v>
      </c>
      <c r="V29" s="13">
        <f t="shared" si="2"/>
        <v>0</v>
      </c>
      <c r="W29" s="3"/>
    </row>
    <row r="30" spans="1:23" ht="12.75">
      <c r="A30" s="20">
        <v>22</v>
      </c>
      <c r="B30" s="33" t="s">
        <v>238</v>
      </c>
      <c r="C30" s="29" t="s">
        <v>20</v>
      </c>
      <c r="D30" s="29" t="s">
        <v>6</v>
      </c>
      <c r="E30" s="31" t="s">
        <v>111</v>
      </c>
      <c r="F30" s="29" t="s">
        <v>239</v>
      </c>
      <c r="G30" s="25">
        <v>8</v>
      </c>
      <c r="H30" s="16" t="s">
        <v>143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9">
        <f t="shared" si="0"/>
        <v>0</v>
      </c>
      <c r="O30" s="27" t="s">
        <v>180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9">
        <f t="shared" si="1"/>
        <v>0</v>
      </c>
      <c r="V30" s="13">
        <f t="shared" si="2"/>
        <v>0</v>
      </c>
      <c r="W30" s="3"/>
    </row>
    <row r="31" spans="1:23" ht="12.75">
      <c r="A31" s="20">
        <v>23</v>
      </c>
      <c r="B31" s="33" t="s">
        <v>397</v>
      </c>
      <c r="C31" s="29" t="s">
        <v>94</v>
      </c>
      <c r="D31" s="29" t="s">
        <v>13</v>
      </c>
      <c r="E31" s="31" t="s">
        <v>111</v>
      </c>
      <c r="F31" s="29" t="s">
        <v>427</v>
      </c>
      <c r="G31" s="25">
        <v>8</v>
      </c>
      <c r="H31" s="16" t="s">
        <v>145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9">
        <f t="shared" si="0"/>
        <v>0</v>
      </c>
      <c r="O31" s="27"/>
      <c r="P31" s="10"/>
      <c r="Q31" s="10"/>
      <c r="R31" s="10"/>
      <c r="S31" s="10"/>
      <c r="T31" s="10"/>
      <c r="U31" s="9"/>
      <c r="V31" s="13">
        <f t="shared" si="2"/>
        <v>0</v>
      </c>
      <c r="W31" s="3"/>
    </row>
    <row r="32" spans="1:23" ht="12.75">
      <c r="A32" s="20">
        <v>24</v>
      </c>
      <c r="B32" s="33" t="s">
        <v>415</v>
      </c>
      <c r="C32" s="29" t="s">
        <v>5</v>
      </c>
      <c r="D32" s="29" t="s">
        <v>117</v>
      </c>
      <c r="E32" s="31" t="s">
        <v>111</v>
      </c>
      <c r="F32" s="29" t="s">
        <v>427</v>
      </c>
      <c r="G32" s="24">
        <v>8</v>
      </c>
      <c r="H32" s="22" t="s">
        <v>144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9">
        <f t="shared" si="0"/>
        <v>0</v>
      </c>
      <c r="O32" s="28"/>
      <c r="P32" s="26"/>
      <c r="Q32" s="26"/>
      <c r="R32" s="26"/>
      <c r="S32" s="26"/>
      <c r="T32" s="26"/>
      <c r="U32" s="9"/>
      <c r="V32" s="13">
        <f t="shared" si="2"/>
        <v>0</v>
      </c>
      <c r="W32" s="3"/>
    </row>
    <row r="33" spans="1:23" ht="12.75">
      <c r="A33" s="20">
        <v>25</v>
      </c>
      <c r="B33" s="33" t="s">
        <v>422</v>
      </c>
      <c r="C33" s="29" t="s">
        <v>20</v>
      </c>
      <c r="D33" s="29" t="s">
        <v>244</v>
      </c>
      <c r="E33" s="31" t="s">
        <v>111</v>
      </c>
      <c r="F33" s="29" t="s">
        <v>427</v>
      </c>
      <c r="G33" s="25">
        <v>8</v>
      </c>
      <c r="H33" s="16" t="s">
        <v>136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9">
        <f t="shared" si="0"/>
        <v>0</v>
      </c>
      <c r="O33" s="27"/>
      <c r="P33" s="10"/>
      <c r="Q33" s="10"/>
      <c r="R33" s="10"/>
      <c r="S33" s="10"/>
      <c r="T33" s="10"/>
      <c r="U33" s="9"/>
      <c r="V33" s="13">
        <f t="shared" si="2"/>
        <v>0</v>
      </c>
      <c r="W33" s="3"/>
    </row>
  </sheetData>
  <sheetProtection/>
  <autoFilter ref="A8:W33">
    <sortState ref="A9:W33">
      <sortCondition descending="1" sortBy="value" ref="V9:V33"/>
    </sortState>
  </autoFilter>
  <mergeCells count="13">
    <mergeCell ref="V4:W5"/>
    <mergeCell ref="O5:O7"/>
    <mergeCell ref="W6:W7"/>
    <mergeCell ref="H5:H7"/>
    <mergeCell ref="H4:N4"/>
    <mergeCell ref="O4:U4"/>
    <mergeCell ref="G4:G7"/>
    <mergeCell ref="A4:A7"/>
    <mergeCell ref="B4:B7"/>
    <mergeCell ref="C4:C7"/>
    <mergeCell ref="D4:D7"/>
    <mergeCell ref="E4:E7"/>
    <mergeCell ref="F4:F7"/>
  </mergeCells>
  <printOptions horizontalCentered="1"/>
  <pageMargins left="0.25" right="0.29" top="0.984251968503937" bottom="0.984251968503937" header="0.5118110236220472" footer="0.5118110236220472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28"/>
  <sheetViews>
    <sheetView tabSelected="1" zoomScalePageLayoutView="0" workbookViewId="0" topLeftCell="A1">
      <pane xSplit="5" ySplit="8" topLeftCell="F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U9" sqref="U9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40.7109375" style="0" customWidth="1"/>
    <col min="7" max="7" width="8.7109375" style="0" customWidth="1"/>
    <col min="9" max="14" width="7.7109375" style="0" customWidth="1"/>
    <col min="16" max="21" width="7.7109375" style="0" customWidth="1"/>
    <col min="23" max="23" width="10.8515625" style="0" customWidth="1"/>
  </cols>
  <sheetData>
    <row r="2" spans="1:4" ht="12.75">
      <c r="A2" s="1" t="s">
        <v>19</v>
      </c>
      <c r="C2" t="s">
        <v>12</v>
      </c>
      <c r="D2" s="23" t="s">
        <v>304</v>
      </c>
    </row>
    <row r="4" spans="1:23" ht="13.5" customHeight="1">
      <c r="A4" s="36" t="s">
        <v>0</v>
      </c>
      <c r="B4" s="36" t="s">
        <v>2</v>
      </c>
      <c r="C4" s="36" t="s">
        <v>3</v>
      </c>
      <c r="D4" s="36" t="s">
        <v>4</v>
      </c>
      <c r="E4" s="36" t="s">
        <v>8</v>
      </c>
      <c r="F4" s="36" t="s">
        <v>202</v>
      </c>
      <c r="G4" s="36" t="s">
        <v>1</v>
      </c>
      <c r="H4" s="48" t="s">
        <v>27</v>
      </c>
      <c r="I4" s="48"/>
      <c r="J4" s="48"/>
      <c r="K4" s="48"/>
      <c r="L4" s="48"/>
      <c r="M4" s="48"/>
      <c r="N4" s="48"/>
      <c r="O4" s="49" t="s">
        <v>32</v>
      </c>
      <c r="P4" s="50"/>
      <c r="Q4" s="50"/>
      <c r="R4" s="50"/>
      <c r="S4" s="50"/>
      <c r="T4" s="50"/>
      <c r="U4" s="51"/>
      <c r="V4" s="39" t="s">
        <v>10</v>
      </c>
      <c r="W4" s="40"/>
    </row>
    <row r="5" spans="1:23" ht="12.75" customHeight="1">
      <c r="A5" s="37"/>
      <c r="B5" s="37"/>
      <c r="C5" s="37"/>
      <c r="D5" s="37"/>
      <c r="E5" s="37"/>
      <c r="F5" s="37"/>
      <c r="G5" s="37"/>
      <c r="H5" s="43" t="s">
        <v>11</v>
      </c>
      <c r="I5" s="7" t="s">
        <v>22</v>
      </c>
      <c r="J5" s="6" t="s">
        <v>23</v>
      </c>
      <c r="K5" s="6" t="s">
        <v>24</v>
      </c>
      <c r="L5" s="6" t="s">
        <v>25</v>
      </c>
      <c r="M5" s="6" t="s">
        <v>28</v>
      </c>
      <c r="N5" s="8" t="s">
        <v>14</v>
      </c>
      <c r="O5" s="43" t="s">
        <v>11</v>
      </c>
      <c r="P5" s="6" t="s">
        <v>29</v>
      </c>
      <c r="Q5" s="6" t="s">
        <v>30</v>
      </c>
      <c r="R5" s="6" t="s">
        <v>31</v>
      </c>
      <c r="S5" s="6" t="s">
        <v>95</v>
      </c>
      <c r="T5" s="6" t="s">
        <v>96</v>
      </c>
      <c r="U5" s="12" t="s">
        <v>14</v>
      </c>
      <c r="V5" s="41"/>
      <c r="W5" s="42"/>
    </row>
    <row r="6" spans="1:23" ht="12.75">
      <c r="A6" s="37"/>
      <c r="B6" s="37"/>
      <c r="C6" s="37"/>
      <c r="D6" s="37"/>
      <c r="E6" s="37"/>
      <c r="F6" s="37"/>
      <c r="G6" s="37"/>
      <c r="H6" s="44"/>
      <c r="I6" s="4" t="s">
        <v>9</v>
      </c>
      <c r="J6" s="4" t="s">
        <v>9</v>
      </c>
      <c r="K6" s="4" t="s">
        <v>9</v>
      </c>
      <c r="L6" s="4" t="s">
        <v>9</v>
      </c>
      <c r="M6" s="4" t="s">
        <v>9</v>
      </c>
      <c r="N6" s="11" t="s">
        <v>9</v>
      </c>
      <c r="O6" s="44"/>
      <c r="P6" s="4" t="s">
        <v>9</v>
      </c>
      <c r="Q6" s="4" t="s">
        <v>9</v>
      </c>
      <c r="R6" s="4" t="s">
        <v>9</v>
      </c>
      <c r="S6" s="4" t="s">
        <v>9</v>
      </c>
      <c r="T6" s="4" t="s">
        <v>9</v>
      </c>
      <c r="U6" s="11" t="s">
        <v>9</v>
      </c>
      <c r="V6" s="5" t="s">
        <v>9</v>
      </c>
      <c r="W6" s="46" t="s">
        <v>84</v>
      </c>
    </row>
    <row r="7" spans="1:23" ht="12.75">
      <c r="A7" s="38"/>
      <c r="B7" s="38"/>
      <c r="C7" s="38"/>
      <c r="D7" s="38"/>
      <c r="E7" s="38"/>
      <c r="F7" s="38"/>
      <c r="G7" s="38"/>
      <c r="H7" s="45"/>
      <c r="I7" s="4" t="s">
        <v>26</v>
      </c>
      <c r="J7" s="4" t="s">
        <v>26</v>
      </c>
      <c r="K7" s="4" t="s">
        <v>26</v>
      </c>
      <c r="L7" s="4" t="s">
        <v>26</v>
      </c>
      <c r="M7" s="4" t="s">
        <v>26</v>
      </c>
      <c r="N7" s="11" t="s">
        <v>88</v>
      </c>
      <c r="O7" s="45"/>
      <c r="P7" s="4" t="s">
        <v>26</v>
      </c>
      <c r="Q7" s="4" t="s">
        <v>26</v>
      </c>
      <c r="R7" s="4" t="s">
        <v>26</v>
      </c>
      <c r="S7" s="4" t="s">
        <v>26</v>
      </c>
      <c r="T7" s="4" t="s">
        <v>26</v>
      </c>
      <c r="U7" s="11" t="s">
        <v>88</v>
      </c>
      <c r="V7" s="5" t="s">
        <v>91</v>
      </c>
      <c r="W7" s="47"/>
    </row>
    <row r="8" spans="1:23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9"/>
      <c r="O8" s="10"/>
      <c r="P8" s="10"/>
      <c r="Q8" s="10"/>
      <c r="R8" s="10"/>
      <c r="S8" s="10"/>
      <c r="T8" s="10"/>
      <c r="U8" s="9"/>
      <c r="V8" s="3"/>
      <c r="W8" s="3"/>
    </row>
    <row r="9" spans="1:23" ht="12.75">
      <c r="A9" s="14">
        <v>1</v>
      </c>
      <c r="B9" s="30" t="s">
        <v>252</v>
      </c>
      <c r="C9" s="30" t="s">
        <v>102</v>
      </c>
      <c r="D9" s="30" t="s">
        <v>42</v>
      </c>
      <c r="E9" s="31" t="s">
        <v>109</v>
      </c>
      <c r="F9" s="29" t="s">
        <v>390</v>
      </c>
      <c r="G9" s="19">
        <v>9</v>
      </c>
      <c r="H9" s="16" t="s">
        <v>233</v>
      </c>
      <c r="I9" s="2">
        <v>7</v>
      </c>
      <c r="J9" s="2">
        <v>7</v>
      </c>
      <c r="K9" s="2">
        <v>2</v>
      </c>
      <c r="L9" s="2">
        <v>0</v>
      </c>
      <c r="M9" s="2">
        <v>7</v>
      </c>
      <c r="N9" s="9">
        <f aca="true" t="shared" si="0" ref="N9:N28">SUM(I9:M9)</f>
        <v>23</v>
      </c>
      <c r="O9" s="17" t="s">
        <v>290</v>
      </c>
      <c r="P9" s="10">
        <v>7</v>
      </c>
      <c r="Q9" s="10">
        <v>7</v>
      </c>
      <c r="R9" s="10">
        <v>7</v>
      </c>
      <c r="S9" s="10">
        <v>7</v>
      </c>
      <c r="T9" s="10">
        <v>0</v>
      </c>
      <c r="U9" s="9">
        <f aca="true" t="shared" si="1" ref="U9:U28">SUM(P9:T9)</f>
        <v>28</v>
      </c>
      <c r="V9" s="13">
        <f aca="true" t="shared" si="2" ref="V9:V28">SUM(N9,U9)</f>
        <v>51</v>
      </c>
      <c r="W9" s="13"/>
    </row>
    <row r="10" spans="1:23" ht="12.75">
      <c r="A10" s="14">
        <v>2</v>
      </c>
      <c r="B10" s="30" t="s">
        <v>245</v>
      </c>
      <c r="C10" s="30" t="s">
        <v>246</v>
      </c>
      <c r="D10" s="30" t="s">
        <v>58</v>
      </c>
      <c r="E10" s="31" t="s">
        <v>109</v>
      </c>
      <c r="F10" s="30" t="s">
        <v>313</v>
      </c>
      <c r="G10" s="19">
        <v>9</v>
      </c>
      <c r="H10" s="16" t="s">
        <v>234</v>
      </c>
      <c r="I10" s="2">
        <v>7</v>
      </c>
      <c r="J10" s="2">
        <v>7</v>
      </c>
      <c r="K10" s="2">
        <v>0</v>
      </c>
      <c r="L10" s="2">
        <v>0</v>
      </c>
      <c r="M10" s="2">
        <v>0</v>
      </c>
      <c r="N10" s="9">
        <f t="shared" si="0"/>
        <v>14</v>
      </c>
      <c r="O10" s="17" t="s">
        <v>292</v>
      </c>
      <c r="P10" s="10">
        <v>7</v>
      </c>
      <c r="Q10" s="10">
        <v>7</v>
      </c>
      <c r="R10" s="10">
        <v>1</v>
      </c>
      <c r="S10" s="10">
        <v>0</v>
      </c>
      <c r="T10" s="10">
        <v>0</v>
      </c>
      <c r="U10" s="9">
        <f t="shared" si="1"/>
        <v>15</v>
      </c>
      <c r="V10" s="13">
        <f t="shared" si="2"/>
        <v>29</v>
      </c>
      <c r="W10" s="13"/>
    </row>
    <row r="11" spans="1:23" ht="12.75">
      <c r="A11" s="14">
        <v>3</v>
      </c>
      <c r="B11" s="29" t="s">
        <v>249</v>
      </c>
      <c r="C11" s="29" t="s">
        <v>250</v>
      </c>
      <c r="D11" s="29" t="s">
        <v>53</v>
      </c>
      <c r="E11" s="31" t="s">
        <v>114</v>
      </c>
      <c r="F11" s="29" t="s">
        <v>392</v>
      </c>
      <c r="G11" s="19">
        <v>9</v>
      </c>
      <c r="H11" s="16" t="s">
        <v>232</v>
      </c>
      <c r="I11" s="2">
        <v>0</v>
      </c>
      <c r="J11" s="2">
        <v>7</v>
      </c>
      <c r="K11" s="2">
        <v>0</v>
      </c>
      <c r="L11" s="2">
        <v>0</v>
      </c>
      <c r="M11" s="2">
        <v>0</v>
      </c>
      <c r="N11" s="9">
        <f t="shared" si="0"/>
        <v>7</v>
      </c>
      <c r="O11" s="17" t="s">
        <v>291</v>
      </c>
      <c r="P11" s="10">
        <v>5</v>
      </c>
      <c r="Q11" s="10">
        <v>5</v>
      </c>
      <c r="R11" s="10">
        <v>0</v>
      </c>
      <c r="S11" s="10">
        <v>0</v>
      </c>
      <c r="T11" s="10">
        <v>0</v>
      </c>
      <c r="U11" s="9">
        <f t="shared" si="1"/>
        <v>10</v>
      </c>
      <c r="V11" s="13">
        <f t="shared" si="2"/>
        <v>17</v>
      </c>
      <c r="W11" s="13"/>
    </row>
    <row r="12" spans="1:23" ht="12.75">
      <c r="A12" s="14">
        <v>4</v>
      </c>
      <c r="B12" s="29" t="s">
        <v>248</v>
      </c>
      <c r="C12" s="29" t="s">
        <v>98</v>
      </c>
      <c r="D12" s="29" t="s">
        <v>213</v>
      </c>
      <c r="E12" s="31" t="s">
        <v>111</v>
      </c>
      <c r="F12" s="29" t="s">
        <v>339</v>
      </c>
      <c r="G12" s="19">
        <v>9</v>
      </c>
      <c r="H12" s="16" t="s">
        <v>222</v>
      </c>
      <c r="I12" s="2">
        <v>7</v>
      </c>
      <c r="J12" s="2">
        <v>0</v>
      </c>
      <c r="K12" s="2">
        <v>0</v>
      </c>
      <c r="L12" s="2">
        <v>0</v>
      </c>
      <c r="M12" s="2">
        <v>0</v>
      </c>
      <c r="N12" s="9">
        <f t="shared" si="0"/>
        <v>7</v>
      </c>
      <c r="O12" s="17" t="s">
        <v>301</v>
      </c>
      <c r="P12" s="10">
        <v>7</v>
      </c>
      <c r="Q12" s="10">
        <v>0</v>
      </c>
      <c r="R12" s="10">
        <v>0</v>
      </c>
      <c r="S12" s="10">
        <v>0</v>
      </c>
      <c r="T12" s="10">
        <v>0</v>
      </c>
      <c r="U12" s="9">
        <f t="shared" si="1"/>
        <v>7</v>
      </c>
      <c r="V12" s="13">
        <f t="shared" si="2"/>
        <v>14</v>
      </c>
      <c r="W12" s="13"/>
    </row>
    <row r="13" spans="1:23" ht="12.75">
      <c r="A13" s="14">
        <v>5</v>
      </c>
      <c r="B13" s="30" t="s">
        <v>383</v>
      </c>
      <c r="C13" s="30" t="s">
        <v>102</v>
      </c>
      <c r="D13" s="30" t="s">
        <v>54</v>
      </c>
      <c r="E13" s="31" t="s">
        <v>56</v>
      </c>
      <c r="F13" s="29" t="s">
        <v>363</v>
      </c>
      <c r="G13" s="19">
        <v>9</v>
      </c>
      <c r="H13" s="16" t="s">
        <v>230</v>
      </c>
      <c r="I13" s="2">
        <v>0</v>
      </c>
      <c r="J13" s="2">
        <v>6</v>
      </c>
      <c r="K13" s="2">
        <v>0</v>
      </c>
      <c r="L13" s="2">
        <v>0</v>
      </c>
      <c r="M13" s="2">
        <v>0</v>
      </c>
      <c r="N13" s="9">
        <f t="shared" si="0"/>
        <v>6</v>
      </c>
      <c r="O13" s="17" t="s">
        <v>284</v>
      </c>
      <c r="P13" s="10">
        <v>7</v>
      </c>
      <c r="Q13" s="10">
        <v>0</v>
      </c>
      <c r="R13" s="10">
        <v>0</v>
      </c>
      <c r="S13" s="10">
        <v>0</v>
      </c>
      <c r="T13" s="10">
        <v>0</v>
      </c>
      <c r="U13" s="9">
        <f t="shared" si="1"/>
        <v>7</v>
      </c>
      <c r="V13" s="13">
        <f t="shared" si="2"/>
        <v>13</v>
      </c>
      <c r="W13" s="13"/>
    </row>
    <row r="14" spans="1:23" ht="12.75">
      <c r="A14" s="14">
        <v>6</v>
      </c>
      <c r="B14" s="30" t="s">
        <v>375</v>
      </c>
      <c r="C14" s="30" t="s">
        <v>376</v>
      </c>
      <c r="D14" s="30" t="s">
        <v>377</v>
      </c>
      <c r="E14" s="31" t="s">
        <v>109</v>
      </c>
      <c r="F14" s="30" t="s">
        <v>391</v>
      </c>
      <c r="G14" s="19">
        <v>9</v>
      </c>
      <c r="H14" s="16" t="s">
        <v>235</v>
      </c>
      <c r="I14" s="2">
        <v>0</v>
      </c>
      <c r="J14" s="2">
        <v>1</v>
      </c>
      <c r="K14" s="2">
        <v>0</v>
      </c>
      <c r="L14" s="2">
        <v>0</v>
      </c>
      <c r="M14" s="2">
        <v>1</v>
      </c>
      <c r="N14" s="9">
        <f t="shared" si="0"/>
        <v>2</v>
      </c>
      <c r="O14" s="17" t="s">
        <v>293</v>
      </c>
      <c r="P14" s="10">
        <v>7</v>
      </c>
      <c r="Q14" s="10">
        <v>2</v>
      </c>
      <c r="R14" s="10">
        <v>0</v>
      </c>
      <c r="S14" s="10">
        <v>0</v>
      </c>
      <c r="T14" s="10">
        <v>0</v>
      </c>
      <c r="U14" s="9">
        <f t="shared" si="1"/>
        <v>9</v>
      </c>
      <c r="V14" s="13">
        <f t="shared" si="2"/>
        <v>11</v>
      </c>
      <c r="W14" s="13"/>
    </row>
    <row r="15" spans="1:23" ht="12.75">
      <c r="A15" s="14">
        <v>7</v>
      </c>
      <c r="B15" s="29" t="s">
        <v>247</v>
      </c>
      <c r="C15" s="29" t="s">
        <v>64</v>
      </c>
      <c r="D15" s="29" t="s">
        <v>57</v>
      </c>
      <c r="E15" s="32" t="s">
        <v>203</v>
      </c>
      <c r="F15" s="29" t="s">
        <v>204</v>
      </c>
      <c r="G15" s="19">
        <v>9</v>
      </c>
      <c r="H15" s="16" t="s">
        <v>228</v>
      </c>
      <c r="I15" s="2">
        <v>1</v>
      </c>
      <c r="J15" s="2">
        <v>0</v>
      </c>
      <c r="K15" s="2">
        <v>0</v>
      </c>
      <c r="L15" s="2">
        <v>0</v>
      </c>
      <c r="M15" s="2">
        <v>0</v>
      </c>
      <c r="N15" s="9">
        <f t="shared" si="0"/>
        <v>1</v>
      </c>
      <c r="O15" s="17" t="s">
        <v>289</v>
      </c>
      <c r="P15" s="10">
        <v>7</v>
      </c>
      <c r="Q15" s="10">
        <v>2</v>
      </c>
      <c r="R15" s="10">
        <v>0</v>
      </c>
      <c r="S15" s="10">
        <v>0</v>
      </c>
      <c r="T15" s="10">
        <v>0</v>
      </c>
      <c r="U15" s="9">
        <f t="shared" si="1"/>
        <v>9</v>
      </c>
      <c r="V15" s="13">
        <f t="shared" si="2"/>
        <v>10</v>
      </c>
      <c r="W15" s="13"/>
    </row>
    <row r="16" spans="1:23" ht="12.75">
      <c r="A16" s="14">
        <v>8</v>
      </c>
      <c r="B16" s="29" t="s">
        <v>380</v>
      </c>
      <c r="C16" s="29" t="s">
        <v>18</v>
      </c>
      <c r="D16" s="29" t="s">
        <v>13</v>
      </c>
      <c r="E16" s="31" t="s">
        <v>62</v>
      </c>
      <c r="F16" s="30" t="s">
        <v>216</v>
      </c>
      <c r="G16" s="19">
        <v>9</v>
      </c>
      <c r="H16" s="16" t="s">
        <v>231</v>
      </c>
      <c r="I16" s="2">
        <v>7</v>
      </c>
      <c r="J16" s="2">
        <v>0</v>
      </c>
      <c r="K16" s="2">
        <v>0</v>
      </c>
      <c r="L16" s="2">
        <v>0</v>
      </c>
      <c r="M16" s="2">
        <v>0</v>
      </c>
      <c r="N16" s="9">
        <f t="shared" si="0"/>
        <v>7</v>
      </c>
      <c r="O16" s="17" t="s">
        <v>287</v>
      </c>
      <c r="P16" s="10">
        <v>3</v>
      </c>
      <c r="Q16" s="10">
        <v>0</v>
      </c>
      <c r="R16" s="10">
        <v>0</v>
      </c>
      <c r="S16" s="10">
        <v>0</v>
      </c>
      <c r="T16" s="10">
        <v>0</v>
      </c>
      <c r="U16" s="9">
        <f t="shared" si="1"/>
        <v>3</v>
      </c>
      <c r="V16" s="13">
        <f t="shared" si="2"/>
        <v>10</v>
      </c>
      <c r="W16" s="13"/>
    </row>
    <row r="17" spans="1:23" ht="12.75">
      <c r="A17" s="14">
        <v>9</v>
      </c>
      <c r="B17" s="30" t="s">
        <v>116</v>
      </c>
      <c r="C17" s="30" t="s">
        <v>381</v>
      </c>
      <c r="D17" s="30" t="s">
        <v>382</v>
      </c>
      <c r="E17" s="31" t="s">
        <v>56</v>
      </c>
      <c r="F17" s="29" t="s">
        <v>363</v>
      </c>
      <c r="G17" s="19">
        <v>9</v>
      </c>
      <c r="H17" s="16" t="s">
        <v>229</v>
      </c>
      <c r="I17" s="2">
        <v>0</v>
      </c>
      <c r="J17" s="2">
        <v>1</v>
      </c>
      <c r="K17" s="2">
        <v>0</v>
      </c>
      <c r="L17" s="2">
        <v>0</v>
      </c>
      <c r="M17" s="2">
        <v>0</v>
      </c>
      <c r="N17" s="9">
        <f t="shared" si="0"/>
        <v>1</v>
      </c>
      <c r="O17" s="17" t="s">
        <v>285</v>
      </c>
      <c r="P17" s="10">
        <v>5</v>
      </c>
      <c r="Q17" s="10">
        <v>0</v>
      </c>
      <c r="R17" s="10">
        <v>0</v>
      </c>
      <c r="S17" s="10">
        <v>0</v>
      </c>
      <c r="T17" s="10">
        <v>0</v>
      </c>
      <c r="U17" s="9">
        <f t="shared" si="1"/>
        <v>5</v>
      </c>
      <c r="V17" s="13">
        <f t="shared" si="2"/>
        <v>6</v>
      </c>
      <c r="W17" s="13"/>
    </row>
    <row r="18" spans="1:23" ht="12.75">
      <c r="A18" s="14">
        <v>10</v>
      </c>
      <c r="B18" s="29" t="s">
        <v>378</v>
      </c>
      <c r="C18" s="29" t="s">
        <v>379</v>
      </c>
      <c r="D18" s="29" t="s">
        <v>42</v>
      </c>
      <c r="E18" s="31" t="s">
        <v>114</v>
      </c>
      <c r="F18" s="29" t="s">
        <v>393</v>
      </c>
      <c r="G18" s="19">
        <v>9</v>
      </c>
      <c r="H18" s="16" t="s">
        <v>236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9">
        <f t="shared" si="0"/>
        <v>0</v>
      </c>
      <c r="O18" s="17" t="s">
        <v>294</v>
      </c>
      <c r="P18" s="10">
        <v>3</v>
      </c>
      <c r="Q18" s="10">
        <v>0</v>
      </c>
      <c r="R18" s="10">
        <v>0</v>
      </c>
      <c r="S18" s="10">
        <v>1</v>
      </c>
      <c r="T18" s="10">
        <v>0</v>
      </c>
      <c r="U18" s="9">
        <f t="shared" si="1"/>
        <v>4</v>
      </c>
      <c r="V18" s="13">
        <f t="shared" si="2"/>
        <v>4</v>
      </c>
      <c r="W18" s="13"/>
    </row>
    <row r="19" spans="1:23" ht="12.75">
      <c r="A19" s="14">
        <v>11</v>
      </c>
      <c r="B19" s="29" t="s">
        <v>384</v>
      </c>
      <c r="C19" s="29" t="s">
        <v>385</v>
      </c>
      <c r="D19" s="29" t="s">
        <v>213</v>
      </c>
      <c r="E19" s="32" t="s">
        <v>203</v>
      </c>
      <c r="F19" s="29" t="s">
        <v>204</v>
      </c>
      <c r="G19" s="19">
        <v>9</v>
      </c>
      <c r="H19" s="16" t="s">
        <v>226</v>
      </c>
      <c r="I19" s="2">
        <v>0</v>
      </c>
      <c r="J19" s="2">
        <v>1</v>
      </c>
      <c r="K19" s="2">
        <v>0</v>
      </c>
      <c r="L19" s="2">
        <v>0</v>
      </c>
      <c r="M19" s="2">
        <v>0</v>
      </c>
      <c r="N19" s="9">
        <f t="shared" si="0"/>
        <v>1</v>
      </c>
      <c r="O19" s="17" t="s">
        <v>288</v>
      </c>
      <c r="P19" s="10">
        <v>3</v>
      </c>
      <c r="Q19" s="10">
        <v>0</v>
      </c>
      <c r="R19" s="10">
        <v>0</v>
      </c>
      <c r="S19" s="10">
        <v>0</v>
      </c>
      <c r="T19" s="10">
        <v>0</v>
      </c>
      <c r="U19" s="9">
        <f t="shared" si="1"/>
        <v>3</v>
      </c>
      <c r="V19" s="13">
        <f t="shared" si="2"/>
        <v>4</v>
      </c>
      <c r="W19" s="13"/>
    </row>
    <row r="20" spans="1:23" ht="12.75">
      <c r="A20" s="14">
        <v>12</v>
      </c>
      <c r="B20" s="29" t="s">
        <v>373</v>
      </c>
      <c r="C20" s="29" t="s">
        <v>374</v>
      </c>
      <c r="D20" s="29" t="s">
        <v>54</v>
      </c>
      <c r="E20" s="31" t="s">
        <v>111</v>
      </c>
      <c r="F20" s="29" t="s">
        <v>85</v>
      </c>
      <c r="G20" s="19">
        <v>9</v>
      </c>
      <c r="H20" s="16" t="s">
        <v>224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9">
        <f t="shared" si="0"/>
        <v>0</v>
      </c>
      <c r="O20" s="17" t="s">
        <v>296</v>
      </c>
      <c r="P20" s="10">
        <v>3</v>
      </c>
      <c r="Q20" s="10">
        <v>0</v>
      </c>
      <c r="R20" s="10">
        <v>0</v>
      </c>
      <c r="S20" s="10">
        <v>0</v>
      </c>
      <c r="T20" s="10">
        <v>0</v>
      </c>
      <c r="U20" s="9">
        <f t="shared" si="1"/>
        <v>3</v>
      </c>
      <c r="V20" s="13">
        <f t="shared" si="2"/>
        <v>3</v>
      </c>
      <c r="W20" s="13"/>
    </row>
    <row r="21" spans="1:23" ht="12.75">
      <c r="A21" s="14">
        <v>13</v>
      </c>
      <c r="B21" s="29" t="s">
        <v>372</v>
      </c>
      <c r="C21" s="29" t="s">
        <v>64</v>
      </c>
      <c r="D21" s="29" t="s">
        <v>13</v>
      </c>
      <c r="E21" s="31" t="s">
        <v>111</v>
      </c>
      <c r="F21" s="29" t="s">
        <v>85</v>
      </c>
      <c r="G21" s="19">
        <v>9</v>
      </c>
      <c r="H21" s="16" t="s">
        <v>218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9">
        <f t="shared" si="0"/>
        <v>0</v>
      </c>
      <c r="O21" s="17" t="s">
        <v>295</v>
      </c>
      <c r="P21" s="10">
        <v>3</v>
      </c>
      <c r="Q21" s="10">
        <v>0</v>
      </c>
      <c r="R21" s="10">
        <v>0</v>
      </c>
      <c r="S21" s="10">
        <v>0</v>
      </c>
      <c r="T21" s="10">
        <v>0</v>
      </c>
      <c r="U21" s="9">
        <f t="shared" si="1"/>
        <v>3</v>
      </c>
      <c r="V21" s="13">
        <f t="shared" si="2"/>
        <v>3</v>
      </c>
      <c r="W21" s="13"/>
    </row>
    <row r="22" spans="1:23" ht="12.75">
      <c r="A22" s="14">
        <v>14</v>
      </c>
      <c r="B22" s="29" t="s">
        <v>369</v>
      </c>
      <c r="C22" s="29" t="s">
        <v>20</v>
      </c>
      <c r="D22" s="29" t="s">
        <v>104</v>
      </c>
      <c r="E22" s="31" t="s">
        <v>111</v>
      </c>
      <c r="F22" s="29" t="s">
        <v>339</v>
      </c>
      <c r="G22" s="19">
        <v>9</v>
      </c>
      <c r="H22" s="16" t="s">
        <v>221</v>
      </c>
      <c r="I22" s="2">
        <v>0</v>
      </c>
      <c r="J22" s="2">
        <v>1</v>
      </c>
      <c r="K22" s="2">
        <v>0</v>
      </c>
      <c r="L22" s="2">
        <v>0</v>
      </c>
      <c r="M22" s="2">
        <v>0</v>
      </c>
      <c r="N22" s="9">
        <f t="shared" si="0"/>
        <v>1</v>
      </c>
      <c r="O22" s="17" t="s">
        <v>302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9">
        <f t="shared" si="1"/>
        <v>0</v>
      </c>
      <c r="V22" s="13">
        <f t="shared" si="2"/>
        <v>1</v>
      </c>
      <c r="W22" s="13"/>
    </row>
    <row r="23" spans="1:23" ht="12.75">
      <c r="A23" s="14">
        <v>15</v>
      </c>
      <c r="B23" s="29" t="s">
        <v>370</v>
      </c>
      <c r="C23" s="29" t="s">
        <v>64</v>
      </c>
      <c r="D23" s="29" t="s">
        <v>41</v>
      </c>
      <c r="E23" s="31" t="s">
        <v>111</v>
      </c>
      <c r="F23" s="29" t="s">
        <v>394</v>
      </c>
      <c r="G23" s="19">
        <v>9</v>
      </c>
      <c r="H23" s="16" t="s">
        <v>217</v>
      </c>
      <c r="I23" s="2">
        <v>0</v>
      </c>
      <c r="J23" s="2">
        <v>1</v>
      </c>
      <c r="K23" s="2">
        <v>0</v>
      </c>
      <c r="L23" s="2">
        <v>0</v>
      </c>
      <c r="M23" s="2">
        <v>0</v>
      </c>
      <c r="N23" s="9">
        <f t="shared" si="0"/>
        <v>1</v>
      </c>
      <c r="O23" s="17" t="s">
        <v>298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9">
        <f t="shared" si="1"/>
        <v>0</v>
      </c>
      <c r="V23" s="13">
        <f t="shared" si="2"/>
        <v>1</v>
      </c>
      <c r="W23" s="13"/>
    </row>
    <row r="24" spans="1:23" ht="12.75">
      <c r="A24" s="14">
        <v>16</v>
      </c>
      <c r="B24" s="29" t="s">
        <v>368</v>
      </c>
      <c r="C24" s="29" t="s">
        <v>17</v>
      </c>
      <c r="D24" s="29" t="s">
        <v>60</v>
      </c>
      <c r="E24" s="31" t="s">
        <v>111</v>
      </c>
      <c r="F24" s="29" t="s">
        <v>339</v>
      </c>
      <c r="G24" s="19">
        <v>9</v>
      </c>
      <c r="H24" s="16" t="s">
        <v>223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9">
        <f t="shared" si="0"/>
        <v>0</v>
      </c>
      <c r="O24" s="17" t="s">
        <v>303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9">
        <f t="shared" si="1"/>
        <v>0</v>
      </c>
      <c r="V24" s="13">
        <f t="shared" si="2"/>
        <v>0</v>
      </c>
      <c r="W24" s="13"/>
    </row>
    <row r="25" spans="1:23" ht="12.75">
      <c r="A25" s="14">
        <v>17</v>
      </c>
      <c r="B25" s="30" t="s">
        <v>388</v>
      </c>
      <c r="C25" s="30" t="s">
        <v>332</v>
      </c>
      <c r="D25" s="30" t="s">
        <v>389</v>
      </c>
      <c r="E25" s="31" t="s">
        <v>80</v>
      </c>
      <c r="F25" s="30" t="s">
        <v>81</v>
      </c>
      <c r="G25" s="19">
        <v>9</v>
      </c>
      <c r="H25" s="16" t="s">
        <v>220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9">
        <f t="shared" si="0"/>
        <v>0</v>
      </c>
      <c r="O25" s="17" t="s">
        <v>300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9">
        <f t="shared" si="1"/>
        <v>0</v>
      </c>
      <c r="V25" s="13">
        <f t="shared" si="2"/>
        <v>0</v>
      </c>
      <c r="W25" s="13"/>
    </row>
    <row r="26" spans="1:23" ht="12.75">
      <c r="A26" s="14">
        <v>18</v>
      </c>
      <c r="B26" s="29" t="s">
        <v>371</v>
      </c>
      <c r="C26" s="29" t="s">
        <v>119</v>
      </c>
      <c r="D26" s="29" t="s">
        <v>6</v>
      </c>
      <c r="E26" s="31" t="s">
        <v>111</v>
      </c>
      <c r="F26" s="29" t="s">
        <v>394</v>
      </c>
      <c r="G26" s="19">
        <v>9</v>
      </c>
      <c r="H26" s="16" t="s">
        <v>219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9">
        <f t="shared" si="0"/>
        <v>0</v>
      </c>
      <c r="O26" s="17" t="s">
        <v>299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9">
        <f t="shared" si="1"/>
        <v>0</v>
      </c>
      <c r="V26" s="13">
        <f t="shared" si="2"/>
        <v>0</v>
      </c>
      <c r="W26" s="13"/>
    </row>
    <row r="27" spans="1:23" ht="12.75">
      <c r="A27" s="14">
        <v>19</v>
      </c>
      <c r="B27" s="29" t="s">
        <v>367</v>
      </c>
      <c r="C27" s="29" t="s">
        <v>211</v>
      </c>
      <c r="D27" s="29" t="s">
        <v>13</v>
      </c>
      <c r="E27" s="31" t="s">
        <v>111</v>
      </c>
      <c r="F27" s="29" t="s">
        <v>338</v>
      </c>
      <c r="G27" s="19">
        <v>9</v>
      </c>
      <c r="H27" s="16" t="s">
        <v>225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9">
        <f t="shared" si="0"/>
        <v>0</v>
      </c>
      <c r="O27" s="17" t="s">
        <v>297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9">
        <f t="shared" si="1"/>
        <v>0</v>
      </c>
      <c r="V27" s="13">
        <f t="shared" si="2"/>
        <v>0</v>
      </c>
      <c r="W27" s="13"/>
    </row>
    <row r="28" spans="1:23" ht="12.75">
      <c r="A28" s="14">
        <v>20</v>
      </c>
      <c r="B28" s="29" t="s">
        <v>386</v>
      </c>
      <c r="C28" s="29" t="s">
        <v>387</v>
      </c>
      <c r="D28" s="29" t="s">
        <v>6</v>
      </c>
      <c r="E28" s="32" t="s">
        <v>203</v>
      </c>
      <c r="F28" s="29" t="s">
        <v>204</v>
      </c>
      <c r="G28" s="19">
        <v>9</v>
      </c>
      <c r="H28" s="16" t="s">
        <v>227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9">
        <f t="shared" si="0"/>
        <v>0</v>
      </c>
      <c r="O28" s="17" t="s">
        <v>286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9">
        <f t="shared" si="1"/>
        <v>0</v>
      </c>
      <c r="V28" s="13">
        <f t="shared" si="2"/>
        <v>0</v>
      </c>
      <c r="W28" s="13"/>
    </row>
  </sheetData>
  <sheetProtection/>
  <autoFilter ref="A8:W28">
    <sortState ref="A9:W28">
      <sortCondition descending="1" sortBy="value" ref="V9:V28"/>
    </sortState>
  </autoFilter>
  <mergeCells count="13">
    <mergeCell ref="E4:E7"/>
    <mergeCell ref="F4:F7"/>
    <mergeCell ref="A4:A7"/>
    <mergeCell ref="B4:B7"/>
    <mergeCell ref="C4:C7"/>
    <mergeCell ref="D4:D7"/>
    <mergeCell ref="V4:W5"/>
    <mergeCell ref="O5:O7"/>
    <mergeCell ref="W6:W7"/>
    <mergeCell ref="G4:G7"/>
    <mergeCell ref="H5:H7"/>
    <mergeCell ref="H4:N4"/>
    <mergeCell ref="O4:U4"/>
  </mergeCells>
  <conditionalFormatting sqref="B9:B28">
    <cfRule type="duplicateValues" priority="8" dxfId="0">
      <formula>AND(COUNTIF($B$9:$B$28,B9)&gt;1,NOT(ISBLANK(B9)))</formula>
    </cfRule>
  </conditionalFormatting>
  <printOptions horizontalCentered="1"/>
  <pageMargins left="0.25" right="0.29" top="0.984251968503937" bottom="0.984251968503937" header="0.5118110236220472" footer="0.5118110236220472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4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40.7109375" style="0" customWidth="1"/>
    <col min="7" max="7" width="8.7109375" style="0" customWidth="1"/>
    <col min="9" max="14" width="7.7109375" style="0" customWidth="1"/>
    <col min="16" max="19" width="7.7109375" style="0" customWidth="1"/>
    <col min="20" max="20" width="8.140625" style="0" bestFit="1" customWidth="1"/>
    <col min="21" max="21" width="7.7109375" style="0" customWidth="1"/>
    <col min="23" max="23" width="10.8515625" style="0" customWidth="1"/>
  </cols>
  <sheetData>
    <row r="2" spans="1:4" ht="12.75">
      <c r="A2" s="1" t="s">
        <v>19</v>
      </c>
      <c r="C2" t="s">
        <v>15</v>
      </c>
      <c r="D2" s="23" t="s">
        <v>304</v>
      </c>
    </row>
    <row r="4" spans="1:23" ht="13.5" customHeight="1">
      <c r="A4" s="36" t="s">
        <v>0</v>
      </c>
      <c r="B4" s="36" t="s">
        <v>2</v>
      </c>
      <c r="C4" s="36" t="s">
        <v>3</v>
      </c>
      <c r="D4" s="36" t="s">
        <v>4</v>
      </c>
      <c r="E4" s="36" t="s">
        <v>8</v>
      </c>
      <c r="F4" s="36" t="s">
        <v>202</v>
      </c>
      <c r="G4" s="36" t="s">
        <v>1</v>
      </c>
      <c r="H4" s="48" t="s">
        <v>27</v>
      </c>
      <c r="I4" s="48"/>
      <c r="J4" s="48"/>
      <c r="K4" s="48"/>
      <c r="L4" s="48"/>
      <c r="M4" s="48"/>
      <c r="N4" s="48"/>
      <c r="O4" s="49" t="s">
        <v>32</v>
      </c>
      <c r="P4" s="50"/>
      <c r="Q4" s="50"/>
      <c r="R4" s="50"/>
      <c r="S4" s="50"/>
      <c r="T4" s="50"/>
      <c r="U4" s="51"/>
      <c r="V4" s="39" t="s">
        <v>10</v>
      </c>
      <c r="W4" s="40"/>
    </row>
    <row r="5" spans="1:23" ht="12.75" customHeight="1">
      <c r="A5" s="37"/>
      <c r="B5" s="37"/>
      <c r="C5" s="37"/>
      <c r="D5" s="37"/>
      <c r="E5" s="37"/>
      <c r="F5" s="37"/>
      <c r="G5" s="37"/>
      <c r="H5" s="43" t="s">
        <v>11</v>
      </c>
      <c r="I5" s="7" t="s">
        <v>33</v>
      </c>
      <c r="J5" s="7" t="s">
        <v>34</v>
      </c>
      <c r="K5" s="7" t="s">
        <v>35</v>
      </c>
      <c r="L5" s="7" t="s">
        <v>36</v>
      </c>
      <c r="M5" s="7" t="s">
        <v>37</v>
      </c>
      <c r="N5" s="8" t="s">
        <v>14</v>
      </c>
      <c r="O5" s="43" t="s">
        <v>11</v>
      </c>
      <c r="P5" s="6" t="s">
        <v>38</v>
      </c>
      <c r="Q5" s="6" t="s">
        <v>39</v>
      </c>
      <c r="R5" s="6" t="s">
        <v>40</v>
      </c>
      <c r="S5" s="6" t="s">
        <v>92</v>
      </c>
      <c r="T5" s="6" t="s">
        <v>93</v>
      </c>
      <c r="U5" s="12" t="s">
        <v>14</v>
      </c>
      <c r="V5" s="41"/>
      <c r="W5" s="42"/>
    </row>
    <row r="6" spans="1:23" ht="12.75">
      <c r="A6" s="37"/>
      <c r="B6" s="37"/>
      <c r="C6" s="37"/>
      <c r="D6" s="37"/>
      <c r="E6" s="37"/>
      <c r="F6" s="37"/>
      <c r="G6" s="37"/>
      <c r="H6" s="44"/>
      <c r="I6" s="4" t="s">
        <v>9</v>
      </c>
      <c r="J6" s="4" t="s">
        <v>9</v>
      </c>
      <c r="K6" s="4" t="s">
        <v>9</v>
      </c>
      <c r="L6" s="4" t="s">
        <v>9</v>
      </c>
      <c r="M6" s="4" t="s">
        <v>9</v>
      </c>
      <c r="N6" s="11" t="s">
        <v>9</v>
      </c>
      <c r="O6" s="44"/>
      <c r="P6" s="4" t="s">
        <v>9</v>
      </c>
      <c r="Q6" s="4" t="s">
        <v>9</v>
      </c>
      <c r="R6" s="4" t="s">
        <v>9</v>
      </c>
      <c r="S6" s="4" t="s">
        <v>9</v>
      </c>
      <c r="T6" s="4" t="s">
        <v>9</v>
      </c>
      <c r="U6" s="11" t="s">
        <v>9</v>
      </c>
      <c r="V6" s="5" t="s">
        <v>9</v>
      </c>
      <c r="W6" s="46" t="s">
        <v>84</v>
      </c>
    </row>
    <row r="7" spans="1:23" ht="12.75">
      <c r="A7" s="38"/>
      <c r="B7" s="38"/>
      <c r="C7" s="38"/>
      <c r="D7" s="38"/>
      <c r="E7" s="38"/>
      <c r="F7" s="38"/>
      <c r="G7" s="38"/>
      <c r="H7" s="45"/>
      <c r="I7" s="4" t="s">
        <v>26</v>
      </c>
      <c r="J7" s="4" t="s">
        <v>26</v>
      </c>
      <c r="K7" s="4" t="s">
        <v>26</v>
      </c>
      <c r="L7" s="4" t="s">
        <v>26</v>
      </c>
      <c r="M7" s="4" t="s">
        <v>26</v>
      </c>
      <c r="N7" s="11" t="s">
        <v>88</v>
      </c>
      <c r="O7" s="45"/>
      <c r="P7" s="4" t="s">
        <v>26</v>
      </c>
      <c r="Q7" s="4" t="s">
        <v>26</v>
      </c>
      <c r="R7" s="4" t="s">
        <v>26</v>
      </c>
      <c r="S7" s="4" t="s">
        <v>26</v>
      </c>
      <c r="T7" s="4" t="s">
        <v>26</v>
      </c>
      <c r="U7" s="11" t="s">
        <v>88</v>
      </c>
      <c r="V7" s="5" t="s">
        <v>91</v>
      </c>
      <c r="W7" s="47"/>
    </row>
    <row r="8" spans="1:23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9"/>
      <c r="O8" s="10"/>
      <c r="P8" s="10"/>
      <c r="Q8" s="10"/>
      <c r="R8" s="10"/>
      <c r="S8" s="10"/>
      <c r="T8" s="10"/>
      <c r="U8" s="9"/>
      <c r="V8" s="3"/>
      <c r="W8" s="3"/>
    </row>
    <row r="9" spans="1:23" ht="12.75" customHeight="1">
      <c r="A9" s="15">
        <v>1</v>
      </c>
      <c r="B9" s="30" t="s">
        <v>112</v>
      </c>
      <c r="C9" s="30" t="s">
        <v>65</v>
      </c>
      <c r="D9" s="30" t="s">
        <v>86</v>
      </c>
      <c r="E9" s="31" t="s">
        <v>109</v>
      </c>
      <c r="F9" s="30" t="s">
        <v>313</v>
      </c>
      <c r="G9" s="19">
        <v>10</v>
      </c>
      <c r="H9" s="18" t="s">
        <v>162</v>
      </c>
      <c r="I9" s="10">
        <v>7</v>
      </c>
      <c r="J9" s="2">
        <v>7</v>
      </c>
      <c r="K9" s="2">
        <v>0</v>
      </c>
      <c r="L9" s="2">
        <v>0</v>
      </c>
      <c r="M9" s="2">
        <v>0</v>
      </c>
      <c r="N9" s="9">
        <f aca="true" t="shared" si="0" ref="N9:N24">SUM(I9:M9)</f>
        <v>14</v>
      </c>
      <c r="O9" s="17" t="s">
        <v>281</v>
      </c>
      <c r="P9" s="2">
        <v>7</v>
      </c>
      <c r="Q9" s="10">
        <v>7</v>
      </c>
      <c r="R9" s="10">
        <v>7</v>
      </c>
      <c r="S9" s="10">
        <v>1</v>
      </c>
      <c r="T9" s="10">
        <v>0</v>
      </c>
      <c r="U9" s="9">
        <f aca="true" t="shared" si="1" ref="U9:U22">SUM(P9:T9)</f>
        <v>22</v>
      </c>
      <c r="V9" s="13">
        <f aca="true" t="shared" si="2" ref="V9:V24">SUM(N9,U9)</f>
        <v>36</v>
      </c>
      <c r="W9" s="3"/>
    </row>
    <row r="10" spans="1:23" ht="12.75" customHeight="1">
      <c r="A10" s="15">
        <v>2</v>
      </c>
      <c r="B10" s="29" t="s">
        <v>347</v>
      </c>
      <c r="C10" s="29" t="s">
        <v>94</v>
      </c>
      <c r="D10" s="29" t="s">
        <v>120</v>
      </c>
      <c r="E10" s="31" t="s">
        <v>111</v>
      </c>
      <c r="F10" s="29" t="s">
        <v>339</v>
      </c>
      <c r="G10" s="19">
        <v>10</v>
      </c>
      <c r="H10" s="18" t="s">
        <v>157</v>
      </c>
      <c r="I10" s="10">
        <v>7</v>
      </c>
      <c r="J10" s="2">
        <v>7</v>
      </c>
      <c r="K10" s="2">
        <v>0</v>
      </c>
      <c r="L10" s="2">
        <v>0</v>
      </c>
      <c r="M10" s="2">
        <v>1</v>
      </c>
      <c r="N10" s="9">
        <f t="shared" si="0"/>
        <v>15</v>
      </c>
      <c r="O10" s="17" t="s">
        <v>280</v>
      </c>
      <c r="P10" s="2">
        <v>7</v>
      </c>
      <c r="Q10" s="10">
        <v>7</v>
      </c>
      <c r="R10" s="10">
        <v>0</v>
      </c>
      <c r="S10" s="10">
        <v>0</v>
      </c>
      <c r="T10" s="10">
        <v>0</v>
      </c>
      <c r="U10" s="9">
        <f t="shared" si="1"/>
        <v>14</v>
      </c>
      <c r="V10" s="13">
        <f t="shared" si="2"/>
        <v>29</v>
      </c>
      <c r="W10" s="3"/>
    </row>
    <row r="11" spans="1:23" ht="12.75" customHeight="1">
      <c r="A11" s="15">
        <v>3</v>
      </c>
      <c r="B11" s="29" t="s">
        <v>358</v>
      </c>
      <c r="C11" s="29" t="s">
        <v>63</v>
      </c>
      <c r="D11" s="29" t="s">
        <v>59</v>
      </c>
      <c r="E11" s="31" t="s">
        <v>122</v>
      </c>
      <c r="F11" s="29" t="s">
        <v>364</v>
      </c>
      <c r="G11" s="19">
        <v>10</v>
      </c>
      <c r="H11" s="18" t="s">
        <v>156</v>
      </c>
      <c r="I11" s="10">
        <v>6</v>
      </c>
      <c r="J11" s="2">
        <v>7</v>
      </c>
      <c r="K11" s="2">
        <v>0</v>
      </c>
      <c r="L11" s="2">
        <v>0</v>
      </c>
      <c r="M11" s="2">
        <v>0</v>
      </c>
      <c r="N11" s="9">
        <f t="shared" si="0"/>
        <v>13</v>
      </c>
      <c r="O11" s="17" t="s">
        <v>278</v>
      </c>
      <c r="P11" s="2">
        <v>7</v>
      </c>
      <c r="Q11" s="10">
        <v>6</v>
      </c>
      <c r="R11" s="10">
        <v>0</v>
      </c>
      <c r="S11" s="10">
        <v>1</v>
      </c>
      <c r="T11" s="10">
        <v>0</v>
      </c>
      <c r="U11" s="9">
        <f t="shared" si="1"/>
        <v>14</v>
      </c>
      <c r="V11" s="13">
        <f t="shared" si="2"/>
        <v>27</v>
      </c>
      <c r="W11" s="3"/>
    </row>
    <row r="12" spans="1:23" ht="12.75" customHeight="1">
      <c r="A12" s="15">
        <v>4</v>
      </c>
      <c r="B12" s="30" t="s">
        <v>353</v>
      </c>
      <c r="C12" s="30" t="s">
        <v>64</v>
      </c>
      <c r="D12" s="30" t="s">
        <v>82</v>
      </c>
      <c r="E12" s="31" t="s">
        <v>109</v>
      </c>
      <c r="F12" s="30" t="s">
        <v>313</v>
      </c>
      <c r="G12" s="19">
        <v>10</v>
      </c>
      <c r="H12" s="18" t="s">
        <v>161</v>
      </c>
      <c r="I12" s="10">
        <v>3</v>
      </c>
      <c r="J12" s="2">
        <v>1</v>
      </c>
      <c r="K12" s="2">
        <v>0</v>
      </c>
      <c r="L12" s="2">
        <v>0</v>
      </c>
      <c r="M12" s="2">
        <v>0</v>
      </c>
      <c r="N12" s="9">
        <f t="shared" si="0"/>
        <v>4</v>
      </c>
      <c r="O12" s="17" t="s">
        <v>279</v>
      </c>
      <c r="P12" s="2">
        <v>7</v>
      </c>
      <c r="Q12" s="10">
        <v>7</v>
      </c>
      <c r="R12" s="10">
        <v>3</v>
      </c>
      <c r="S12" s="10">
        <v>0</v>
      </c>
      <c r="T12" s="10">
        <v>0</v>
      </c>
      <c r="U12" s="9">
        <f t="shared" si="1"/>
        <v>17</v>
      </c>
      <c r="V12" s="13">
        <f t="shared" si="2"/>
        <v>21</v>
      </c>
      <c r="W12" s="3"/>
    </row>
    <row r="13" spans="1:23" ht="12.75" customHeight="1">
      <c r="A13" s="15">
        <v>5</v>
      </c>
      <c r="B13" s="29" t="s">
        <v>348</v>
      </c>
      <c r="C13" s="29" t="s">
        <v>210</v>
      </c>
      <c r="D13" s="29" t="s">
        <v>97</v>
      </c>
      <c r="E13" s="31" t="s">
        <v>111</v>
      </c>
      <c r="F13" s="29" t="s">
        <v>339</v>
      </c>
      <c r="G13" s="19">
        <v>10</v>
      </c>
      <c r="H13" s="18" t="s">
        <v>155</v>
      </c>
      <c r="I13" s="10">
        <v>4</v>
      </c>
      <c r="J13" s="2">
        <v>5</v>
      </c>
      <c r="K13" s="2">
        <v>0</v>
      </c>
      <c r="L13" s="2">
        <v>0</v>
      </c>
      <c r="M13" s="2">
        <v>0</v>
      </c>
      <c r="N13" s="9">
        <f t="shared" si="0"/>
        <v>9</v>
      </c>
      <c r="O13" s="17" t="s">
        <v>277</v>
      </c>
      <c r="P13" s="2">
        <v>6</v>
      </c>
      <c r="Q13" s="10">
        <v>3</v>
      </c>
      <c r="R13" s="10">
        <v>0</v>
      </c>
      <c r="S13" s="10">
        <v>0</v>
      </c>
      <c r="T13" s="10">
        <v>0</v>
      </c>
      <c r="U13" s="9">
        <f t="shared" si="1"/>
        <v>9</v>
      </c>
      <c r="V13" s="13">
        <f t="shared" si="2"/>
        <v>18</v>
      </c>
      <c r="W13" s="3"/>
    </row>
    <row r="14" spans="1:23" ht="12.75" customHeight="1">
      <c r="A14" s="15">
        <v>6</v>
      </c>
      <c r="B14" s="29" t="s">
        <v>356</v>
      </c>
      <c r="C14" s="29" t="s">
        <v>20</v>
      </c>
      <c r="D14" s="29" t="s">
        <v>61</v>
      </c>
      <c r="E14" s="31" t="s">
        <v>62</v>
      </c>
      <c r="F14" s="30" t="s">
        <v>216</v>
      </c>
      <c r="G14" s="19">
        <v>10</v>
      </c>
      <c r="H14" s="18" t="s">
        <v>158</v>
      </c>
      <c r="I14" s="10">
        <v>3</v>
      </c>
      <c r="J14" s="2">
        <v>0</v>
      </c>
      <c r="K14" s="2">
        <v>0</v>
      </c>
      <c r="L14" s="2">
        <v>0</v>
      </c>
      <c r="M14" s="2">
        <v>0</v>
      </c>
      <c r="N14" s="9">
        <f t="shared" si="0"/>
        <v>3</v>
      </c>
      <c r="O14" s="17" t="s">
        <v>282</v>
      </c>
      <c r="P14" s="2">
        <v>7</v>
      </c>
      <c r="Q14" s="10">
        <v>7</v>
      </c>
      <c r="R14" s="10">
        <v>0</v>
      </c>
      <c r="S14" s="10">
        <v>0</v>
      </c>
      <c r="T14" s="10">
        <v>0</v>
      </c>
      <c r="U14" s="9">
        <f t="shared" si="1"/>
        <v>14</v>
      </c>
      <c r="V14" s="13">
        <f t="shared" si="2"/>
        <v>17</v>
      </c>
      <c r="W14" s="3"/>
    </row>
    <row r="15" spans="1:23" ht="12.75" customHeight="1">
      <c r="A15" s="15">
        <v>7</v>
      </c>
      <c r="B15" s="30" t="s">
        <v>106</v>
      </c>
      <c r="C15" s="30" t="s">
        <v>355</v>
      </c>
      <c r="D15" s="30" t="s">
        <v>118</v>
      </c>
      <c r="E15" s="31" t="s">
        <v>109</v>
      </c>
      <c r="F15" s="29" t="s">
        <v>316</v>
      </c>
      <c r="G15" s="19">
        <v>10</v>
      </c>
      <c r="H15" s="18" t="s">
        <v>159</v>
      </c>
      <c r="I15" s="10">
        <v>7</v>
      </c>
      <c r="J15" s="2">
        <v>0</v>
      </c>
      <c r="K15" s="2">
        <v>0</v>
      </c>
      <c r="L15" s="2">
        <v>0</v>
      </c>
      <c r="M15" s="2">
        <v>0</v>
      </c>
      <c r="N15" s="9">
        <f t="shared" si="0"/>
        <v>7</v>
      </c>
      <c r="O15" s="17" t="s">
        <v>274</v>
      </c>
      <c r="P15" s="2">
        <v>7</v>
      </c>
      <c r="Q15" s="10">
        <v>3</v>
      </c>
      <c r="R15" s="10">
        <v>0</v>
      </c>
      <c r="S15" s="10">
        <v>0</v>
      </c>
      <c r="T15" s="10">
        <v>0</v>
      </c>
      <c r="U15" s="9">
        <f t="shared" si="1"/>
        <v>10</v>
      </c>
      <c r="V15" s="13">
        <f t="shared" si="2"/>
        <v>17</v>
      </c>
      <c r="W15" s="3"/>
    </row>
    <row r="16" spans="1:23" ht="12.75" customHeight="1">
      <c r="A16" s="15">
        <v>8</v>
      </c>
      <c r="B16" s="30" t="s">
        <v>357</v>
      </c>
      <c r="C16" s="30" t="s">
        <v>332</v>
      </c>
      <c r="D16" s="30" t="s">
        <v>7</v>
      </c>
      <c r="E16" s="31" t="s">
        <v>56</v>
      </c>
      <c r="F16" s="29" t="s">
        <v>363</v>
      </c>
      <c r="G16" s="19">
        <v>10</v>
      </c>
      <c r="H16" s="18" t="s">
        <v>152</v>
      </c>
      <c r="I16" s="10">
        <v>7</v>
      </c>
      <c r="J16" s="2">
        <v>0</v>
      </c>
      <c r="K16" s="2">
        <v>0</v>
      </c>
      <c r="L16" s="2">
        <v>0</v>
      </c>
      <c r="M16" s="2">
        <v>0</v>
      </c>
      <c r="N16" s="9">
        <f t="shared" si="0"/>
        <v>7</v>
      </c>
      <c r="O16" s="17" t="s">
        <v>271</v>
      </c>
      <c r="P16" s="2">
        <v>7</v>
      </c>
      <c r="Q16" s="10">
        <v>0</v>
      </c>
      <c r="R16" s="10">
        <v>0</v>
      </c>
      <c r="S16" s="10">
        <v>0</v>
      </c>
      <c r="T16" s="10">
        <v>0</v>
      </c>
      <c r="U16" s="9">
        <f t="shared" si="1"/>
        <v>7</v>
      </c>
      <c r="V16" s="13">
        <f t="shared" si="2"/>
        <v>14</v>
      </c>
      <c r="W16" s="3"/>
    </row>
    <row r="17" spans="1:23" ht="12.75" customHeight="1">
      <c r="A17" s="15">
        <v>9</v>
      </c>
      <c r="B17" s="30" t="s">
        <v>362</v>
      </c>
      <c r="C17" s="30" t="s">
        <v>115</v>
      </c>
      <c r="D17" s="30" t="s">
        <v>117</v>
      </c>
      <c r="E17" s="31" t="s">
        <v>56</v>
      </c>
      <c r="F17" s="29" t="s">
        <v>363</v>
      </c>
      <c r="G17" s="19">
        <v>10</v>
      </c>
      <c r="H17" s="18" t="s">
        <v>151</v>
      </c>
      <c r="I17" s="10">
        <v>4</v>
      </c>
      <c r="J17" s="2">
        <v>0</v>
      </c>
      <c r="K17" s="2">
        <v>0</v>
      </c>
      <c r="L17" s="2">
        <v>0</v>
      </c>
      <c r="M17" s="2">
        <v>0</v>
      </c>
      <c r="N17" s="9">
        <f t="shared" si="0"/>
        <v>4</v>
      </c>
      <c r="O17" s="17" t="s">
        <v>272</v>
      </c>
      <c r="P17" s="2">
        <v>7</v>
      </c>
      <c r="Q17" s="10">
        <v>2</v>
      </c>
      <c r="R17" s="10">
        <v>0</v>
      </c>
      <c r="S17" s="10">
        <v>0</v>
      </c>
      <c r="T17" s="10">
        <v>0</v>
      </c>
      <c r="U17" s="9">
        <f t="shared" si="1"/>
        <v>9</v>
      </c>
      <c r="V17" s="13">
        <f t="shared" si="2"/>
        <v>13</v>
      </c>
      <c r="W17" s="3"/>
    </row>
    <row r="18" spans="1:23" ht="12.75" customHeight="1">
      <c r="A18" s="15">
        <v>10</v>
      </c>
      <c r="B18" s="30" t="s">
        <v>354</v>
      </c>
      <c r="C18" s="30" t="s">
        <v>16</v>
      </c>
      <c r="D18" s="30" t="s">
        <v>42</v>
      </c>
      <c r="E18" s="31" t="s">
        <v>109</v>
      </c>
      <c r="F18" s="29" t="s">
        <v>316</v>
      </c>
      <c r="G18" s="19">
        <v>10</v>
      </c>
      <c r="H18" s="18" t="s">
        <v>160</v>
      </c>
      <c r="I18" s="10">
        <v>3</v>
      </c>
      <c r="J18" s="2">
        <v>1</v>
      </c>
      <c r="K18" s="2">
        <v>0</v>
      </c>
      <c r="L18" s="2">
        <v>0</v>
      </c>
      <c r="M18" s="2">
        <v>0</v>
      </c>
      <c r="N18" s="9">
        <f t="shared" si="0"/>
        <v>4</v>
      </c>
      <c r="O18" s="17" t="s">
        <v>276</v>
      </c>
      <c r="P18" s="2">
        <v>7</v>
      </c>
      <c r="Q18" s="10">
        <v>0</v>
      </c>
      <c r="R18" s="10">
        <v>0</v>
      </c>
      <c r="S18" s="10">
        <v>0</v>
      </c>
      <c r="T18" s="10">
        <v>0</v>
      </c>
      <c r="U18" s="9">
        <f t="shared" si="1"/>
        <v>7</v>
      </c>
      <c r="V18" s="13">
        <f t="shared" si="2"/>
        <v>11</v>
      </c>
      <c r="W18" s="3"/>
    </row>
    <row r="19" spans="1:23" ht="12.75" customHeight="1">
      <c r="A19" s="15">
        <v>11</v>
      </c>
      <c r="B19" s="29" t="s">
        <v>352</v>
      </c>
      <c r="C19" s="29" t="s">
        <v>5</v>
      </c>
      <c r="D19" s="29" t="s">
        <v>41</v>
      </c>
      <c r="E19" s="31" t="s">
        <v>111</v>
      </c>
      <c r="F19" s="29" t="s">
        <v>366</v>
      </c>
      <c r="G19" s="19">
        <v>10</v>
      </c>
      <c r="H19" s="18" t="s">
        <v>149</v>
      </c>
      <c r="I19" s="10">
        <v>0</v>
      </c>
      <c r="J19" s="2">
        <v>7</v>
      </c>
      <c r="K19" s="2">
        <v>0</v>
      </c>
      <c r="L19" s="2">
        <v>0</v>
      </c>
      <c r="M19" s="2">
        <v>0</v>
      </c>
      <c r="N19" s="9">
        <f t="shared" si="0"/>
        <v>7</v>
      </c>
      <c r="O19" s="17" t="s">
        <v>273</v>
      </c>
      <c r="P19" s="2">
        <v>4</v>
      </c>
      <c r="Q19" s="10">
        <v>0</v>
      </c>
      <c r="R19" s="10">
        <v>0</v>
      </c>
      <c r="S19" s="10">
        <v>0</v>
      </c>
      <c r="T19" s="10">
        <v>0</v>
      </c>
      <c r="U19" s="9">
        <f t="shared" si="1"/>
        <v>4</v>
      </c>
      <c r="V19" s="13">
        <f t="shared" si="2"/>
        <v>11</v>
      </c>
      <c r="W19" s="3"/>
    </row>
    <row r="20" spans="1:23" ht="12.75" customHeight="1">
      <c r="A20" s="15">
        <v>12</v>
      </c>
      <c r="B20" s="29" t="s">
        <v>116</v>
      </c>
      <c r="C20" s="29" t="s">
        <v>361</v>
      </c>
      <c r="D20" s="29" t="s">
        <v>58</v>
      </c>
      <c r="E20" s="31" t="s">
        <v>83</v>
      </c>
      <c r="F20" s="29" t="s">
        <v>337</v>
      </c>
      <c r="G20" s="19">
        <v>10</v>
      </c>
      <c r="H20" s="18" t="s">
        <v>148</v>
      </c>
      <c r="I20" s="10">
        <v>4</v>
      </c>
      <c r="J20" s="2">
        <v>0</v>
      </c>
      <c r="K20" s="2">
        <v>0</v>
      </c>
      <c r="L20" s="2">
        <v>0</v>
      </c>
      <c r="M20" s="2">
        <v>0</v>
      </c>
      <c r="N20" s="9">
        <f t="shared" si="0"/>
        <v>4</v>
      </c>
      <c r="O20" s="17" t="s">
        <v>269</v>
      </c>
      <c r="P20" s="2">
        <v>4</v>
      </c>
      <c r="Q20" s="10">
        <v>0</v>
      </c>
      <c r="R20" s="10">
        <v>0</v>
      </c>
      <c r="S20" s="10">
        <v>0</v>
      </c>
      <c r="T20" s="10">
        <v>0</v>
      </c>
      <c r="U20" s="9">
        <f t="shared" si="1"/>
        <v>4</v>
      </c>
      <c r="V20" s="13">
        <f t="shared" si="2"/>
        <v>8</v>
      </c>
      <c r="W20" s="3"/>
    </row>
    <row r="21" spans="1:23" ht="12.75" customHeight="1">
      <c r="A21" s="15">
        <v>13</v>
      </c>
      <c r="B21" s="29" t="s">
        <v>349</v>
      </c>
      <c r="C21" s="29" t="s">
        <v>350</v>
      </c>
      <c r="D21" s="29" t="s">
        <v>6</v>
      </c>
      <c r="E21" s="31" t="s">
        <v>111</v>
      </c>
      <c r="F21" s="29" t="s">
        <v>339</v>
      </c>
      <c r="G21" s="19">
        <v>10</v>
      </c>
      <c r="H21" s="18" t="s">
        <v>163</v>
      </c>
      <c r="I21" s="10">
        <v>0</v>
      </c>
      <c r="J21" s="2">
        <v>0</v>
      </c>
      <c r="K21" s="2">
        <v>0</v>
      </c>
      <c r="L21" s="2">
        <v>0</v>
      </c>
      <c r="M21" s="2">
        <v>0</v>
      </c>
      <c r="N21" s="9">
        <f t="shared" si="0"/>
        <v>0</v>
      </c>
      <c r="O21" s="17" t="s">
        <v>283</v>
      </c>
      <c r="P21" s="2">
        <v>4</v>
      </c>
      <c r="Q21" s="10">
        <v>0</v>
      </c>
      <c r="R21" s="10">
        <v>0</v>
      </c>
      <c r="S21" s="10">
        <v>0</v>
      </c>
      <c r="T21" s="10">
        <v>0</v>
      </c>
      <c r="U21" s="9">
        <f t="shared" si="1"/>
        <v>4</v>
      </c>
      <c r="V21" s="13">
        <f t="shared" si="2"/>
        <v>4</v>
      </c>
      <c r="W21" s="3"/>
    </row>
    <row r="22" spans="1:23" ht="12.75" customHeight="1">
      <c r="A22" s="15">
        <v>14</v>
      </c>
      <c r="B22" s="29" t="s">
        <v>351</v>
      </c>
      <c r="C22" s="29" t="s">
        <v>65</v>
      </c>
      <c r="D22" s="29" t="s">
        <v>42</v>
      </c>
      <c r="E22" s="31" t="s">
        <v>111</v>
      </c>
      <c r="F22" s="29" t="s">
        <v>366</v>
      </c>
      <c r="G22" s="19">
        <v>10</v>
      </c>
      <c r="H22" s="18" t="s">
        <v>153</v>
      </c>
      <c r="I22" s="10">
        <v>0</v>
      </c>
      <c r="J22" s="2">
        <v>0</v>
      </c>
      <c r="K22" s="2">
        <v>0</v>
      </c>
      <c r="L22" s="2">
        <v>0</v>
      </c>
      <c r="M22" s="2">
        <v>0</v>
      </c>
      <c r="N22" s="9">
        <f t="shared" si="0"/>
        <v>0</v>
      </c>
      <c r="O22" s="17" t="s">
        <v>275</v>
      </c>
      <c r="P22" s="2">
        <v>4</v>
      </c>
      <c r="Q22" s="10">
        <v>0</v>
      </c>
      <c r="R22" s="10">
        <v>0</v>
      </c>
      <c r="S22" s="10">
        <v>0</v>
      </c>
      <c r="T22" s="10">
        <v>0</v>
      </c>
      <c r="U22" s="9">
        <f t="shared" si="1"/>
        <v>4</v>
      </c>
      <c r="V22" s="13">
        <f t="shared" si="2"/>
        <v>4</v>
      </c>
      <c r="W22" s="3"/>
    </row>
    <row r="23" spans="1:23" ht="12.75" customHeight="1">
      <c r="A23" s="15">
        <v>15</v>
      </c>
      <c r="B23" s="29" t="s">
        <v>359</v>
      </c>
      <c r="C23" s="29" t="s">
        <v>121</v>
      </c>
      <c r="D23" s="29" t="s">
        <v>104</v>
      </c>
      <c r="E23" s="31" t="s">
        <v>360</v>
      </c>
      <c r="F23" s="29" t="s">
        <v>365</v>
      </c>
      <c r="G23" s="19">
        <v>10</v>
      </c>
      <c r="H23" s="18" t="s">
        <v>154</v>
      </c>
      <c r="I23" s="10">
        <v>4</v>
      </c>
      <c r="J23" s="2">
        <v>0</v>
      </c>
      <c r="K23" s="2">
        <v>0</v>
      </c>
      <c r="L23" s="2">
        <v>0</v>
      </c>
      <c r="M23" s="2">
        <v>0</v>
      </c>
      <c r="N23" s="9">
        <f t="shared" si="0"/>
        <v>4</v>
      </c>
      <c r="O23" s="17"/>
      <c r="P23" s="2"/>
      <c r="Q23" s="10"/>
      <c r="R23" s="10"/>
      <c r="S23" s="10"/>
      <c r="T23" s="10"/>
      <c r="U23" s="9"/>
      <c r="V23" s="13">
        <f t="shared" si="2"/>
        <v>4</v>
      </c>
      <c r="W23" s="3"/>
    </row>
    <row r="24" spans="1:23" ht="12.75" customHeight="1">
      <c r="A24" s="15">
        <v>16</v>
      </c>
      <c r="B24" s="29" t="s">
        <v>212</v>
      </c>
      <c r="C24" s="29" t="s">
        <v>55</v>
      </c>
      <c r="D24" s="29" t="s">
        <v>54</v>
      </c>
      <c r="E24" s="32" t="s">
        <v>203</v>
      </c>
      <c r="F24" s="29" t="s">
        <v>204</v>
      </c>
      <c r="G24" s="19">
        <v>10</v>
      </c>
      <c r="H24" s="18" t="s">
        <v>150</v>
      </c>
      <c r="I24" s="10">
        <v>0</v>
      </c>
      <c r="J24" s="2">
        <v>0</v>
      </c>
      <c r="K24" s="2">
        <v>0</v>
      </c>
      <c r="L24" s="2">
        <v>0</v>
      </c>
      <c r="M24" s="2">
        <v>0</v>
      </c>
      <c r="N24" s="9">
        <f t="shared" si="0"/>
        <v>0</v>
      </c>
      <c r="O24" s="17" t="s">
        <v>270</v>
      </c>
      <c r="P24" s="2">
        <v>3</v>
      </c>
      <c r="Q24" s="10">
        <v>0</v>
      </c>
      <c r="R24" s="10">
        <v>0</v>
      </c>
      <c r="S24" s="10">
        <v>0</v>
      </c>
      <c r="T24" s="10">
        <v>0</v>
      </c>
      <c r="U24" s="9">
        <f>SUM(P24:T24)</f>
        <v>3</v>
      </c>
      <c r="V24" s="13">
        <f t="shared" si="2"/>
        <v>3</v>
      </c>
      <c r="W24" s="3"/>
    </row>
  </sheetData>
  <sheetProtection/>
  <autoFilter ref="A8:W24">
    <sortState ref="A9:W24">
      <sortCondition descending="1" sortBy="value" ref="V9:V24"/>
    </sortState>
  </autoFilter>
  <mergeCells count="13">
    <mergeCell ref="V4:W5"/>
    <mergeCell ref="O5:O7"/>
    <mergeCell ref="W6:W7"/>
    <mergeCell ref="H5:H7"/>
    <mergeCell ref="H4:N4"/>
    <mergeCell ref="O4:U4"/>
    <mergeCell ref="G4:G7"/>
    <mergeCell ref="A4:A7"/>
    <mergeCell ref="B4:B7"/>
    <mergeCell ref="C4:C7"/>
    <mergeCell ref="D4:D7"/>
    <mergeCell ref="E4:E7"/>
    <mergeCell ref="F4:F7"/>
  </mergeCells>
  <conditionalFormatting sqref="B9:B24">
    <cfRule type="duplicateValues" priority="9" dxfId="0">
      <formula>AND(COUNTIF($B$9:$B$24,B9)&gt;1,NOT(ISBLANK(B9)))</formula>
    </cfRule>
  </conditionalFormatting>
  <printOptions horizontalCentered="1"/>
  <pageMargins left="0.25" right="0.29" top="0.984251968503937" bottom="0.984251968503937" header="0.5118110236220472" footer="0.5118110236220472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28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40.7109375" style="0" customWidth="1"/>
    <col min="7" max="7" width="8.7109375" style="0" customWidth="1"/>
    <col min="9" max="14" width="7.7109375" style="0" customWidth="1"/>
    <col min="16" max="19" width="7.7109375" style="0" customWidth="1"/>
    <col min="20" max="20" width="8.140625" style="0" bestFit="1" customWidth="1"/>
    <col min="21" max="21" width="7.7109375" style="0" customWidth="1"/>
    <col min="23" max="23" width="10.8515625" style="0" customWidth="1"/>
  </cols>
  <sheetData>
    <row r="2" spans="1:4" ht="12.75">
      <c r="A2" s="1" t="s">
        <v>19</v>
      </c>
      <c r="C2" t="s">
        <v>43</v>
      </c>
      <c r="D2" s="23" t="s">
        <v>304</v>
      </c>
    </row>
    <row r="4" spans="1:23" ht="13.5" customHeight="1">
      <c r="A4" s="36" t="s">
        <v>0</v>
      </c>
      <c r="B4" s="36" t="s">
        <v>2</v>
      </c>
      <c r="C4" s="36" t="s">
        <v>3</v>
      </c>
      <c r="D4" s="36" t="s">
        <v>4</v>
      </c>
      <c r="E4" s="36" t="s">
        <v>8</v>
      </c>
      <c r="F4" s="36" t="s">
        <v>202</v>
      </c>
      <c r="G4" s="36" t="s">
        <v>1</v>
      </c>
      <c r="H4" s="48" t="s">
        <v>27</v>
      </c>
      <c r="I4" s="48"/>
      <c r="J4" s="48"/>
      <c r="K4" s="48"/>
      <c r="L4" s="48"/>
      <c r="M4" s="48"/>
      <c r="N4" s="48"/>
      <c r="O4" s="49" t="s">
        <v>32</v>
      </c>
      <c r="P4" s="50"/>
      <c r="Q4" s="50"/>
      <c r="R4" s="50"/>
      <c r="S4" s="50"/>
      <c r="T4" s="50"/>
      <c r="U4" s="51"/>
      <c r="V4" s="39" t="s">
        <v>10</v>
      </c>
      <c r="W4" s="40"/>
    </row>
    <row r="5" spans="1:23" ht="12.75" customHeight="1">
      <c r="A5" s="37"/>
      <c r="B5" s="37"/>
      <c r="C5" s="37"/>
      <c r="D5" s="37"/>
      <c r="E5" s="37"/>
      <c r="F5" s="37"/>
      <c r="G5" s="37"/>
      <c r="H5" s="43" t="s">
        <v>11</v>
      </c>
      <c r="I5" s="7" t="s">
        <v>44</v>
      </c>
      <c r="J5" s="7" t="s">
        <v>45</v>
      </c>
      <c r="K5" s="7" t="s">
        <v>46</v>
      </c>
      <c r="L5" s="7" t="s">
        <v>47</v>
      </c>
      <c r="M5" s="7" t="s">
        <v>48</v>
      </c>
      <c r="N5" s="8" t="s">
        <v>14</v>
      </c>
      <c r="O5" s="43" t="s">
        <v>11</v>
      </c>
      <c r="P5" s="6" t="s">
        <v>49</v>
      </c>
      <c r="Q5" s="6" t="s">
        <v>50</v>
      </c>
      <c r="R5" s="6" t="s">
        <v>51</v>
      </c>
      <c r="S5" s="6" t="s">
        <v>89</v>
      </c>
      <c r="T5" s="6" t="s">
        <v>90</v>
      </c>
      <c r="U5" s="12" t="s">
        <v>14</v>
      </c>
      <c r="V5" s="41"/>
      <c r="W5" s="42"/>
    </row>
    <row r="6" spans="1:23" ht="12.75">
      <c r="A6" s="37"/>
      <c r="B6" s="37"/>
      <c r="C6" s="37"/>
      <c r="D6" s="37"/>
      <c r="E6" s="37"/>
      <c r="F6" s="37"/>
      <c r="G6" s="37"/>
      <c r="H6" s="44"/>
      <c r="I6" s="4" t="s">
        <v>9</v>
      </c>
      <c r="J6" s="4" t="s">
        <v>9</v>
      </c>
      <c r="K6" s="4" t="s">
        <v>9</v>
      </c>
      <c r="L6" s="4" t="s">
        <v>9</v>
      </c>
      <c r="M6" s="4" t="s">
        <v>9</v>
      </c>
      <c r="N6" s="11" t="s">
        <v>9</v>
      </c>
      <c r="O6" s="44"/>
      <c r="P6" s="4" t="s">
        <v>9</v>
      </c>
      <c r="Q6" s="4" t="s">
        <v>9</v>
      </c>
      <c r="R6" s="4" t="s">
        <v>9</v>
      </c>
      <c r="S6" s="4" t="s">
        <v>9</v>
      </c>
      <c r="T6" s="4" t="s">
        <v>9</v>
      </c>
      <c r="U6" s="11" t="s">
        <v>9</v>
      </c>
      <c r="V6" s="5" t="s">
        <v>9</v>
      </c>
      <c r="W6" s="46" t="s">
        <v>84</v>
      </c>
    </row>
    <row r="7" spans="1:23" ht="12.75">
      <c r="A7" s="38"/>
      <c r="B7" s="38"/>
      <c r="C7" s="38"/>
      <c r="D7" s="38"/>
      <c r="E7" s="38"/>
      <c r="F7" s="38"/>
      <c r="G7" s="38"/>
      <c r="H7" s="45"/>
      <c r="I7" s="4" t="s">
        <v>26</v>
      </c>
      <c r="J7" s="4" t="s">
        <v>26</v>
      </c>
      <c r="K7" s="4" t="s">
        <v>26</v>
      </c>
      <c r="L7" s="4" t="s">
        <v>26</v>
      </c>
      <c r="M7" s="4" t="s">
        <v>26</v>
      </c>
      <c r="N7" s="11" t="s">
        <v>88</v>
      </c>
      <c r="O7" s="45"/>
      <c r="P7" s="4" t="s">
        <v>26</v>
      </c>
      <c r="Q7" s="4" t="s">
        <v>26</v>
      </c>
      <c r="R7" s="4" t="s">
        <v>26</v>
      </c>
      <c r="S7" s="4" t="s">
        <v>26</v>
      </c>
      <c r="T7" s="4" t="s">
        <v>26</v>
      </c>
      <c r="U7" s="11" t="s">
        <v>88</v>
      </c>
      <c r="V7" s="5" t="s">
        <v>91</v>
      </c>
      <c r="W7" s="47"/>
    </row>
    <row r="8" spans="1:23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9"/>
      <c r="O8" s="10"/>
      <c r="P8" s="10"/>
      <c r="Q8" s="10"/>
      <c r="R8" s="10"/>
      <c r="S8" s="10"/>
      <c r="T8" s="10"/>
      <c r="U8" s="9"/>
      <c r="V8" s="3"/>
      <c r="W8" s="3"/>
    </row>
    <row r="9" spans="1:23" ht="12.75">
      <c r="A9" s="2">
        <v>1</v>
      </c>
      <c r="B9" s="30" t="s">
        <v>100</v>
      </c>
      <c r="C9" s="30" t="s">
        <v>77</v>
      </c>
      <c r="D9" s="30" t="s">
        <v>78</v>
      </c>
      <c r="E9" s="31" t="s">
        <v>109</v>
      </c>
      <c r="F9" s="29" t="s">
        <v>99</v>
      </c>
      <c r="G9" s="19">
        <v>11</v>
      </c>
      <c r="H9" s="22" t="s">
        <v>178</v>
      </c>
      <c r="I9" s="2">
        <v>5</v>
      </c>
      <c r="J9" s="2">
        <v>7</v>
      </c>
      <c r="K9" s="2">
        <v>6</v>
      </c>
      <c r="L9" s="2">
        <v>0</v>
      </c>
      <c r="M9" s="2">
        <v>0</v>
      </c>
      <c r="N9" s="9">
        <f aca="true" t="shared" si="0" ref="N9:N28">SUM(I9:M9)</f>
        <v>18</v>
      </c>
      <c r="O9" s="19" t="s">
        <v>265</v>
      </c>
      <c r="P9" s="10">
        <v>7</v>
      </c>
      <c r="Q9" s="10">
        <v>7</v>
      </c>
      <c r="R9" s="10">
        <v>7</v>
      </c>
      <c r="S9" s="10">
        <v>0</v>
      </c>
      <c r="T9" s="10">
        <v>0</v>
      </c>
      <c r="U9" s="9">
        <f aca="true" t="shared" si="1" ref="U9:U18">SUM(P9:T9)</f>
        <v>21</v>
      </c>
      <c r="V9" s="13">
        <f aca="true" t="shared" si="2" ref="V9:V28">SUM(N9,U9)</f>
        <v>39</v>
      </c>
      <c r="W9" s="13"/>
    </row>
    <row r="10" spans="1:23" ht="12.75">
      <c r="A10" s="2">
        <v>2</v>
      </c>
      <c r="B10" s="29" t="s">
        <v>101</v>
      </c>
      <c r="C10" s="29" t="s">
        <v>64</v>
      </c>
      <c r="D10" s="29" t="s">
        <v>13</v>
      </c>
      <c r="E10" s="31" t="s">
        <v>109</v>
      </c>
      <c r="F10" s="29" t="s">
        <v>206</v>
      </c>
      <c r="G10" s="19">
        <v>11</v>
      </c>
      <c r="H10" s="22" t="s">
        <v>175</v>
      </c>
      <c r="I10" s="2">
        <v>6</v>
      </c>
      <c r="J10" s="2">
        <v>6</v>
      </c>
      <c r="K10" s="2">
        <v>6</v>
      </c>
      <c r="L10" s="2">
        <v>0</v>
      </c>
      <c r="M10" s="2">
        <v>0</v>
      </c>
      <c r="N10" s="9">
        <f t="shared" si="0"/>
        <v>18</v>
      </c>
      <c r="O10" s="19" t="s">
        <v>266</v>
      </c>
      <c r="P10" s="10">
        <v>6</v>
      </c>
      <c r="Q10" s="10">
        <v>7</v>
      </c>
      <c r="R10" s="10">
        <v>6</v>
      </c>
      <c r="S10" s="10">
        <v>0</v>
      </c>
      <c r="T10" s="10">
        <v>0</v>
      </c>
      <c r="U10" s="9">
        <f t="shared" si="1"/>
        <v>19</v>
      </c>
      <c r="V10" s="13">
        <f t="shared" si="2"/>
        <v>37</v>
      </c>
      <c r="W10" s="13"/>
    </row>
    <row r="11" spans="1:23" ht="12.75">
      <c r="A11" s="2">
        <v>3</v>
      </c>
      <c r="B11" s="30" t="s">
        <v>312</v>
      </c>
      <c r="C11" s="30" t="s">
        <v>20</v>
      </c>
      <c r="D11" s="30" t="s">
        <v>75</v>
      </c>
      <c r="E11" s="31" t="s">
        <v>109</v>
      </c>
      <c r="F11" s="30" t="s">
        <v>313</v>
      </c>
      <c r="G11" s="19">
        <v>11</v>
      </c>
      <c r="H11" s="22" t="s">
        <v>177</v>
      </c>
      <c r="I11" s="2">
        <v>5</v>
      </c>
      <c r="J11" s="2">
        <v>7</v>
      </c>
      <c r="K11" s="2">
        <v>1</v>
      </c>
      <c r="L11" s="2">
        <v>0</v>
      </c>
      <c r="M11" s="2">
        <v>0</v>
      </c>
      <c r="N11" s="9">
        <f t="shared" si="0"/>
        <v>13</v>
      </c>
      <c r="O11" s="19" t="s">
        <v>268</v>
      </c>
      <c r="P11" s="10">
        <v>7</v>
      </c>
      <c r="Q11" s="10">
        <v>7</v>
      </c>
      <c r="R11" s="10">
        <v>7</v>
      </c>
      <c r="S11" s="10">
        <v>0</v>
      </c>
      <c r="T11" s="10">
        <v>0</v>
      </c>
      <c r="U11" s="9">
        <f t="shared" si="1"/>
        <v>21</v>
      </c>
      <c r="V11" s="13">
        <f t="shared" si="2"/>
        <v>34</v>
      </c>
      <c r="W11" s="13"/>
    </row>
    <row r="12" spans="1:23" ht="12.75">
      <c r="A12" s="2">
        <v>4</v>
      </c>
      <c r="B12" s="30" t="s">
        <v>314</v>
      </c>
      <c r="C12" s="30" t="s">
        <v>315</v>
      </c>
      <c r="D12" s="30" t="s">
        <v>54</v>
      </c>
      <c r="E12" s="31" t="s">
        <v>109</v>
      </c>
      <c r="F12" s="29" t="s">
        <v>316</v>
      </c>
      <c r="G12" s="19">
        <v>11</v>
      </c>
      <c r="H12" s="22" t="s">
        <v>176</v>
      </c>
      <c r="I12" s="2">
        <v>5</v>
      </c>
      <c r="J12" s="2">
        <v>4</v>
      </c>
      <c r="K12" s="2">
        <v>5</v>
      </c>
      <c r="L12" s="2">
        <v>0</v>
      </c>
      <c r="M12" s="2">
        <v>0</v>
      </c>
      <c r="N12" s="9">
        <f t="shared" si="0"/>
        <v>14</v>
      </c>
      <c r="O12" s="19" t="s">
        <v>261</v>
      </c>
      <c r="P12" s="10">
        <v>7</v>
      </c>
      <c r="Q12" s="10">
        <v>1</v>
      </c>
      <c r="R12" s="10">
        <v>2</v>
      </c>
      <c r="S12" s="10">
        <v>0</v>
      </c>
      <c r="T12" s="10">
        <v>0</v>
      </c>
      <c r="U12" s="9">
        <f t="shared" si="1"/>
        <v>10</v>
      </c>
      <c r="V12" s="13">
        <f t="shared" si="2"/>
        <v>24</v>
      </c>
      <c r="W12" s="13"/>
    </row>
    <row r="13" spans="1:23" ht="12.75">
      <c r="A13" s="2">
        <v>5</v>
      </c>
      <c r="B13" s="29" t="s">
        <v>106</v>
      </c>
      <c r="C13" s="29" t="s">
        <v>103</v>
      </c>
      <c r="D13" s="29" t="s">
        <v>60</v>
      </c>
      <c r="E13" s="31" t="s">
        <v>111</v>
      </c>
      <c r="F13" s="29" t="s">
        <v>338</v>
      </c>
      <c r="G13" s="19">
        <v>11</v>
      </c>
      <c r="H13" s="22" t="s">
        <v>167</v>
      </c>
      <c r="I13" s="2">
        <v>5</v>
      </c>
      <c r="J13" s="2">
        <v>6</v>
      </c>
      <c r="K13" s="2">
        <v>0</v>
      </c>
      <c r="L13" s="2">
        <v>0</v>
      </c>
      <c r="M13" s="2">
        <v>0</v>
      </c>
      <c r="N13" s="9">
        <f t="shared" si="0"/>
        <v>11</v>
      </c>
      <c r="O13" s="19" t="s">
        <v>256</v>
      </c>
      <c r="P13" s="10">
        <v>4</v>
      </c>
      <c r="Q13" s="10">
        <v>7</v>
      </c>
      <c r="R13" s="10">
        <v>0</v>
      </c>
      <c r="S13" s="10">
        <v>0</v>
      </c>
      <c r="T13" s="10">
        <v>0</v>
      </c>
      <c r="U13" s="9">
        <f t="shared" si="1"/>
        <v>11</v>
      </c>
      <c r="V13" s="13">
        <f t="shared" si="2"/>
        <v>22</v>
      </c>
      <c r="W13" s="3"/>
    </row>
    <row r="14" spans="1:23" ht="12.75">
      <c r="A14" s="2">
        <v>6</v>
      </c>
      <c r="B14" s="29" t="s">
        <v>305</v>
      </c>
      <c r="C14" s="29" t="s">
        <v>76</v>
      </c>
      <c r="D14" s="29" t="s">
        <v>82</v>
      </c>
      <c r="E14" s="31" t="s">
        <v>111</v>
      </c>
      <c r="F14" s="29" t="s">
        <v>339</v>
      </c>
      <c r="G14" s="19">
        <v>11</v>
      </c>
      <c r="H14" s="22" t="s">
        <v>166</v>
      </c>
      <c r="I14" s="2">
        <v>5</v>
      </c>
      <c r="J14" s="2">
        <v>5</v>
      </c>
      <c r="K14" s="2">
        <v>0</v>
      </c>
      <c r="L14" s="2">
        <v>0</v>
      </c>
      <c r="M14" s="2">
        <v>0</v>
      </c>
      <c r="N14" s="9">
        <f t="shared" si="0"/>
        <v>10</v>
      </c>
      <c r="O14" s="19" t="s">
        <v>255</v>
      </c>
      <c r="P14" s="10">
        <v>0</v>
      </c>
      <c r="Q14" s="10">
        <v>0</v>
      </c>
      <c r="R14" s="10">
        <v>2</v>
      </c>
      <c r="S14" s="10">
        <v>0</v>
      </c>
      <c r="T14" s="10">
        <v>0</v>
      </c>
      <c r="U14" s="9">
        <f t="shared" si="1"/>
        <v>2</v>
      </c>
      <c r="V14" s="13">
        <f t="shared" si="2"/>
        <v>12</v>
      </c>
      <c r="W14" s="13"/>
    </row>
    <row r="15" spans="1:23" ht="12.75">
      <c r="A15" s="2">
        <v>7</v>
      </c>
      <c r="B15" s="29" t="s">
        <v>310</v>
      </c>
      <c r="C15" s="29" t="s">
        <v>311</v>
      </c>
      <c r="D15" s="29" t="s">
        <v>104</v>
      </c>
      <c r="E15" s="31" t="s">
        <v>111</v>
      </c>
      <c r="F15" s="29" t="s">
        <v>338</v>
      </c>
      <c r="G15" s="19">
        <v>11</v>
      </c>
      <c r="H15" s="22" t="s">
        <v>168</v>
      </c>
      <c r="I15" s="2">
        <v>6</v>
      </c>
      <c r="J15" s="2">
        <v>2</v>
      </c>
      <c r="K15" s="2">
        <v>0</v>
      </c>
      <c r="L15" s="2">
        <v>0</v>
      </c>
      <c r="M15" s="2">
        <v>0</v>
      </c>
      <c r="N15" s="9">
        <f t="shared" si="0"/>
        <v>8</v>
      </c>
      <c r="O15" s="19" t="s">
        <v>257</v>
      </c>
      <c r="P15" s="10">
        <v>2</v>
      </c>
      <c r="Q15" s="10">
        <v>1</v>
      </c>
      <c r="R15" s="10">
        <v>0</v>
      </c>
      <c r="S15" s="10">
        <v>0</v>
      </c>
      <c r="T15" s="10">
        <v>0</v>
      </c>
      <c r="U15" s="9">
        <f t="shared" si="1"/>
        <v>3</v>
      </c>
      <c r="V15" s="13">
        <f t="shared" si="2"/>
        <v>11</v>
      </c>
      <c r="W15" s="3"/>
    </row>
    <row r="16" spans="1:23" ht="12.75">
      <c r="A16" s="2">
        <v>8</v>
      </c>
      <c r="B16" s="30" t="s">
        <v>317</v>
      </c>
      <c r="C16" s="30" t="s">
        <v>52</v>
      </c>
      <c r="D16" s="30" t="s">
        <v>13</v>
      </c>
      <c r="E16" s="31" t="s">
        <v>109</v>
      </c>
      <c r="F16" s="30" t="s">
        <v>205</v>
      </c>
      <c r="G16" s="19">
        <v>11</v>
      </c>
      <c r="H16" s="22" t="s">
        <v>172</v>
      </c>
      <c r="I16" s="2">
        <v>1</v>
      </c>
      <c r="J16" s="2">
        <v>1</v>
      </c>
      <c r="K16" s="2">
        <v>0</v>
      </c>
      <c r="L16" s="2">
        <v>0</v>
      </c>
      <c r="M16" s="2">
        <v>0</v>
      </c>
      <c r="N16" s="9">
        <f t="shared" si="0"/>
        <v>2</v>
      </c>
      <c r="O16" s="19" t="s">
        <v>264</v>
      </c>
      <c r="P16" s="10">
        <v>0</v>
      </c>
      <c r="Q16" s="10">
        <v>7</v>
      </c>
      <c r="R16" s="10">
        <v>0</v>
      </c>
      <c r="S16" s="10">
        <v>0</v>
      </c>
      <c r="T16" s="10">
        <v>0</v>
      </c>
      <c r="U16" s="9">
        <f t="shared" si="1"/>
        <v>7</v>
      </c>
      <c r="V16" s="13">
        <f t="shared" si="2"/>
        <v>9</v>
      </c>
      <c r="W16" s="13"/>
    </row>
    <row r="17" spans="1:23" ht="12.75">
      <c r="A17" s="2">
        <v>9</v>
      </c>
      <c r="B17" s="29" t="s">
        <v>209</v>
      </c>
      <c r="C17" s="29" t="s">
        <v>65</v>
      </c>
      <c r="D17" s="29" t="s">
        <v>117</v>
      </c>
      <c r="E17" s="31" t="s">
        <v>79</v>
      </c>
      <c r="F17" s="29" t="s">
        <v>87</v>
      </c>
      <c r="G17" s="19">
        <v>11</v>
      </c>
      <c r="H17" s="22" t="s">
        <v>164</v>
      </c>
      <c r="I17" s="2">
        <v>1</v>
      </c>
      <c r="J17" s="2">
        <v>1</v>
      </c>
      <c r="K17" s="2">
        <v>0</v>
      </c>
      <c r="L17" s="2">
        <v>0</v>
      </c>
      <c r="M17" s="2">
        <v>0</v>
      </c>
      <c r="N17" s="9">
        <f t="shared" si="0"/>
        <v>2</v>
      </c>
      <c r="O17" s="19" t="s">
        <v>254</v>
      </c>
      <c r="P17" s="10">
        <v>0</v>
      </c>
      <c r="Q17" s="10">
        <v>6</v>
      </c>
      <c r="R17" s="10">
        <v>0</v>
      </c>
      <c r="S17" s="10">
        <v>0</v>
      </c>
      <c r="T17" s="10">
        <v>0</v>
      </c>
      <c r="U17" s="9">
        <f t="shared" si="1"/>
        <v>6</v>
      </c>
      <c r="V17" s="13">
        <f t="shared" si="2"/>
        <v>8</v>
      </c>
      <c r="W17" s="13"/>
    </row>
    <row r="18" spans="1:23" ht="12.75">
      <c r="A18" s="2">
        <v>10</v>
      </c>
      <c r="B18" s="30" t="s">
        <v>318</v>
      </c>
      <c r="C18" s="30" t="s">
        <v>20</v>
      </c>
      <c r="D18" s="30" t="s">
        <v>319</v>
      </c>
      <c r="E18" s="31" t="s">
        <v>109</v>
      </c>
      <c r="F18" s="30" t="s">
        <v>205</v>
      </c>
      <c r="G18" s="19">
        <v>11</v>
      </c>
      <c r="H18" s="22" t="s">
        <v>170</v>
      </c>
      <c r="I18" s="2">
        <v>5</v>
      </c>
      <c r="J18" s="2">
        <v>0</v>
      </c>
      <c r="K18" s="2">
        <v>0</v>
      </c>
      <c r="L18" s="2">
        <v>0</v>
      </c>
      <c r="M18" s="2">
        <v>0</v>
      </c>
      <c r="N18" s="9">
        <f t="shared" si="0"/>
        <v>5</v>
      </c>
      <c r="O18" s="19" t="s">
        <v>259</v>
      </c>
      <c r="P18" s="10">
        <v>2</v>
      </c>
      <c r="Q18" s="10">
        <v>0</v>
      </c>
      <c r="R18" s="10">
        <v>0</v>
      </c>
      <c r="S18" s="10">
        <v>0</v>
      </c>
      <c r="T18" s="10">
        <v>0</v>
      </c>
      <c r="U18" s="9">
        <f t="shared" si="1"/>
        <v>2</v>
      </c>
      <c r="V18" s="13">
        <f t="shared" si="2"/>
        <v>7</v>
      </c>
      <c r="W18" s="13"/>
    </row>
    <row r="19" spans="1:23" ht="12.75">
      <c r="A19" s="2">
        <v>11</v>
      </c>
      <c r="B19" s="29" t="s">
        <v>306</v>
      </c>
      <c r="C19" s="29" t="s">
        <v>307</v>
      </c>
      <c r="D19" s="29" t="s">
        <v>75</v>
      </c>
      <c r="E19" s="31" t="s">
        <v>111</v>
      </c>
      <c r="F19" s="29" t="s">
        <v>340</v>
      </c>
      <c r="G19" s="19">
        <v>11</v>
      </c>
      <c r="H19" s="22" t="s">
        <v>165</v>
      </c>
      <c r="I19" s="2">
        <v>0</v>
      </c>
      <c r="J19" s="2">
        <v>7</v>
      </c>
      <c r="K19" s="2">
        <v>0</v>
      </c>
      <c r="L19" s="2">
        <v>0</v>
      </c>
      <c r="M19" s="2">
        <v>0</v>
      </c>
      <c r="N19" s="9">
        <f t="shared" si="0"/>
        <v>7</v>
      </c>
      <c r="O19" s="19"/>
      <c r="P19" s="10"/>
      <c r="Q19" s="10"/>
      <c r="R19" s="10"/>
      <c r="S19" s="10"/>
      <c r="T19" s="10"/>
      <c r="U19" s="9"/>
      <c r="V19" s="13">
        <f t="shared" si="2"/>
        <v>7</v>
      </c>
      <c r="W19" s="3"/>
    </row>
    <row r="20" spans="1:23" ht="12.75">
      <c r="A20" s="2">
        <v>12</v>
      </c>
      <c r="B20" s="29" t="s">
        <v>320</v>
      </c>
      <c r="C20" s="29" t="s">
        <v>211</v>
      </c>
      <c r="D20" s="29" t="s">
        <v>42</v>
      </c>
      <c r="E20" s="31" t="s">
        <v>114</v>
      </c>
      <c r="F20" s="29" t="s">
        <v>321</v>
      </c>
      <c r="G20" s="19">
        <v>11</v>
      </c>
      <c r="H20" s="22" t="s">
        <v>179</v>
      </c>
      <c r="I20" s="2">
        <v>5</v>
      </c>
      <c r="J20" s="2">
        <v>0</v>
      </c>
      <c r="K20" s="2">
        <v>0</v>
      </c>
      <c r="L20" s="2">
        <v>0</v>
      </c>
      <c r="M20" s="2">
        <v>0</v>
      </c>
      <c r="N20" s="9">
        <f t="shared" si="0"/>
        <v>5</v>
      </c>
      <c r="O20" s="19" t="s">
        <v>267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9">
        <f aca="true" t="shared" si="3" ref="U20:U27">SUM(P20:T20)</f>
        <v>0</v>
      </c>
      <c r="V20" s="13">
        <f t="shared" si="2"/>
        <v>5</v>
      </c>
      <c r="W20" s="13"/>
    </row>
    <row r="21" spans="1:23" ht="12.75">
      <c r="A21" s="2">
        <v>13</v>
      </c>
      <c r="B21" s="29" t="s">
        <v>326</v>
      </c>
      <c r="C21" s="29" t="s">
        <v>113</v>
      </c>
      <c r="D21" s="29" t="s">
        <v>41</v>
      </c>
      <c r="E21" s="31" t="s">
        <v>214</v>
      </c>
      <c r="F21" s="29" t="s">
        <v>327</v>
      </c>
      <c r="G21" s="19">
        <v>11</v>
      </c>
      <c r="H21" s="22" t="s">
        <v>173</v>
      </c>
      <c r="I21" s="2">
        <v>5</v>
      </c>
      <c r="J21" s="2">
        <v>0</v>
      </c>
      <c r="K21" s="2">
        <v>0</v>
      </c>
      <c r="L21" s="2">
        <v>0</v>
      </c>
      <c r="M21" s="2">
        <v>0</v>
      </c>
      <c r="N21" s="9">
        <f t="shared" si="0"/>
        <v>5</v>
      </c>
      <c r="O21" s="19" t="s">
        <v>263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9">
        <f t="shared" si="3"/>
        <v>0</v>
      </c>
      <c r="V21" s="13">
        <f t="shared" si="2"/>
        <v>5</v>
      </c>
      <c r="W21" s="13"/>
    </row>
    <row r="22" spans="1:23" ht="12.75">
      <c r="A22" s="2">
        <v>14</v>
      </c>
      <c r="B22" s="29" t="s">
        <v>328</v>
      </c>
      <c r="C22" s="29" t="s">
        <v>211</v>
      </c>
      <c r="D22" s="29" t="s">
        <v>57</v>
      </c>
      <c r="E22" s="31" t="s">
        <v>214</v>
      </c>
      <c r="F22" s="30" t="s">
        <v>329</v>
      </c>
      <c r="G22" s="19">
        <v>11</v>
      </c>
      <c r="H22" s="22" t="s">
        <v>171</v>
      </c>
      <c r="I22" s="2">
        <v>1</v>
      </c>
      <c r="J22" s="2">
        <v>2</v>
      </c>
      <c r="K22" s="2">
        <v>0</v>
      </c>
      <c r="L22" s="2">
        <v>0</v>
      </c>
      <c r="M22" s="2">
        <v>0</v>
      </c>
      <c r="N22" s="9">
        <f t="shared" si="0"/>
        <v>3</v>
      </c>
      <c r="O22" s="19" t="s">
        <v>260</v>
      </c>
      <c r="P22" s="10">
        <v>0</v>
      </c>
      <c r="Q22" s="10">
        <v>2</v>
      </c>
      <c r="R22" s="10">
        <v>0</v>
      </c>
      <c r="S22" s="10">
        <v>0</v>
      </c>
      <c r="T22" s="10">
        <v>0</v>
      </c>
      <c r="U22" s="9">
        <f t="shared" si="3"/>
        <v>2</v>
      </c>
      <c r="V22" s="13">
        <f t="shared" si="2"/>
        <v>5</v>
      </c>
      <c r="W22" s="13"/>
    </row>
    <row r="23" spans="1:23" ht="12.75">
      <c r="A23" s="2">
        <v>15</v>
      </c>
      <c r="B23" s="29" t="s">
        <v>308</v>
      </c>
      <c r="C23" s="29" t="s">
        <v>309</v>
      </c>
      <c r="D23" s="29" t="s">
        <v>53</v>
      </c>
      <c r="E23" s="31" t="s">
        <v>111</v>
      </c>
      <c r="F23" s="29" t="s">
        <v>339</v>
      </c>
      <c r="G23" s="19">
        <v>11</v>
      </c>
      <c r="H23" s="22" t="s">
        <v>344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  <c r="N23" s="9">
        <f t="shared" si="0"/>
        <v>1</v>
      </c>
      <c r="O23" s="19" t="s">
        <v>253</v>
      </c>
      <c r="P23" s="10">
        <v>4</v>
      </c>
      <c r="Q23" s="10">
        <v>0</v>
      </c>
      <c r="R23" s="10">
        <v>0</v>
      </c>
      <c r="S23" s="10">
        <v>0</v>
      </c>
      <c r="T23" s="10">
        <v>0</v>
      </c>
      <c r="U23" s="9">
        <f t="shared" si="3"/>
        <v>4</v>
      </c>
      <c r="V23" s="13">
        <f t="shared" si="2"/>
        <v>5</v>
      </c>
      <c r="W23" s="13"/>
    </row>
    <row r="24" spans="1:23" ht="12.75">
      <c r="A24" s="2">
        <v>16</v>
      </c>
      <c r="B24" s="29" t="s">
        <v>322</v>
      </c>
      <c r="C24" s="29" t="s">
        <v>323</v>
      </c>
      <c r="D24" s="29" t="s">
        <v>75</v>
      </c>
      <c r="E24" s="31" t="s">
        <v>62</v>
      </c>
      <c r="F24" s="29" t="s">
        <v>324</v>
      </c>
      <c r="G24" s="19">
        <v>11</v>
      </c>
      <c r="H24" s="22" t="s">
        <v>174</v>
      </c>
      <c r="I24" s="2">
        <v>1</v>
      </c>
      <c r="J24" s="2">
        <v>0</v>
      </c>
      <c r="K24" s="2">
        <v>0</v>
      </c>
      <c r="L24" s="2">
        <v>0</v>
      </c>
      <c r="M24" s="2">
        <v>0</v>
      </c>
      <c r="N24" s="9">
        <f t="shared" si="0"/>
        <v>1</v>
      </c>
      <c r="O24" s="19" t="s">
        <v>262</v>
      </c>
      <c r="P24" s="10">
        <v>1</v>
      </c>
      <c r="Q24" s="10">
        <v>0</v>
      </c>
      <c r="R24" s="10">
        <v>0</v>
      </c>
      <c r="S24" s="10">
        <v>0</v>
      </c>
      <c r="T24" s="10">
        <v>0</v>
      </c>
      <c r="U24" s="9">
        <f t="shared" si="3"/>
        <v>1</v>
      </c>
      <c r="V24" s="13">
        <f t="shared" si="2"/>
        <v>2</v>
      </c>
      <c r="W24" s="13"/>
    </row>
    <row r="25" spans="1:23" ht="12.75">
      <c r="A25" s="2">
        <v>17</v>
      </c>
      <c r="B25" s="29" t="s">
        <v>334</v>
      </c>
      <c r="C25" s="29" t="s">
        <v>335</v>
      </c>
      <c r="D25" s="29" t="s">
        <v>104</v>
      </c>
      <c r="E25" s="31" t="s">
        <v>122</v>
      </c>
      <c r="F25" s="30" t="s">
        <v>336</v>
      </c>
      <c r="G25" s="19">
        <v>11</v>
      </c>
      <c r="H25" s="22" t="s">
        <v>342</v>
      </c>
      <c r="I25" s="2">
        <v>0</v>
      </c>
      <c r="J25" s="2">
        <v>1</v>
      </c>
      <c r="K25" s="2">
        <v>0</v>
      </c>
      <c r="L25" s="2">
        <v>0</v>
      </c>
      <c r="M25" s="2">
        <v>0</v>
      </c>
      <c r="N25" s="9">
        <f t="shared" si="0"/>
        <v>1</v>
      </c>
      <c r="O25" s="19" t="s">
        <v>345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9">
        <f t="shared" si="3"/>
        <v>0</v>
      </c>
      <c r="V25" s="13">
        <f t="shared" si="2"/>
        <v>1</v>
      </c>
      <c r="W25" s="13"/>
    </row>
    <row r="26" spans="1:23" ht="12.75">
      <c r="A26" s="2">
        <v>18</v>
      </c>
      <c r="B26" s="29" t="s">
        <v>325</v>
      </c>
      <c r="C26" s="29" t="s">
        <v>16</v>
      </c>
      <c r="D26" s="29" t="s">
        <v>54</v>
      </c>
      <c r="E26" s="31" t="s">
        <v>62</v>
      </c>
      <c r="F26" s="29" t="s">
        <v>251</v>
      </c>
      <c r="G26" s="19">
        <v>11</v>
      </c>
      <c r="H26" s="22" t="s">
        <v>169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9">
        <f t="shared" si="0"/>
        <v>0</v>
      </c>
      <c r="O26" s="19" t="s">
        <v>258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9">
        <f t="shared" si="3"/>
        <v>0</v>
      </c>
      <c r="V26" s="13">
        <f t="shared" si="2"/>
        <v>0</v>
      </c>
      <c r="W26" s="13"/>
    </row>
    <row r="27" spans="1:23" ht="12.75">
      <c r="A27" s="2">
        <v>19</v>
      </c>
      <c r="B27" s="29" t="s">
        <v>116</v>
      </c>
      <c r="C27" s="29" t="s">
        <v>211</v>
      </c>
      <c r="D27" s="29" t="s">
        <v>7</v>
      </c>
      <c r="E27" s="31" t="s">
        <v>83</v>
      </c>
      <c r="F27" s="29" t="s">
        <v>337</v>
      </c>
      <c r="G27" s="19">
        <v>11</v>
      </c>
      <c r="H27" s="22" t="s">
        <v>341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9">
        <f t="shared" si="0"/>
        <v>0</v>
      </c>
      <c r="O27" s="19" t="s">
        <v>346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9">
        <f t="shared" si="3"/>
        <v>0</v>
      </c>
      <c r="V27" s="13">
        <f t="shared" si="2"/>
        <v>0</v>
      </c>
      <c r="W27" s="13"/>
    </row>
    <row r="28" spans="1:23" ht="12.75">
      <c r="A28" s="2">
        <v>20</v>
      </c>
      <c r="B28" s="29" t="s">
        <v>331</v>
      </c>
      <c r="C28" s="29" t="s">
        <v>332</v>
      </c>
      <c r="D28" s="29" t="s">
        <v>57</v>
      </c>
      <c r="E28" s="32" t="s">
        <v>203</v>
      </c>
      <c r="F28" s="29" t="s">
        <v>333</v>
      </c>
      <c r="G28" s="19">
        <v>11</v>
      </c>
      <c r="H28" s="22" t="s">
        <v>343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9">
        <f t="shared" si="0"/>
        <v>0</v>
      </c>
      <c r="O28" s="19"/>
      <c r="P28" s="10"/>
      <c r="Q28" s="10"/>
      <c r="R28" s="10"/>
      <c r="S28" s="10"/>
      <c r="T28" s="10"/>
      <c r="U28" s="9"/>
      <c r="V28" s="13">
        <f t="shared" si="2"/>
        <v>0</v>
      </c>
      <c r="W28" s="13"/>
    </row>
  </sheetData>
  <sheetProtection/>
  <autoFilter ref="A8:W28">
    <sortState ref="A9:W28">
      <sortCondition descending="1" sortBy="value" ref="V9:V28"/>
    </sortState>
  </autoFilter>
  <mergeCells count="13">
    <mergeCell ref="E4:E7"/>
    <mergeCell ref="F4:F7"/>
    <mergeCell ref="A4:A7"/>
    <mergeCell ref="B4:B7"/>
    <mergeCell ref="C4:C7"/>
    <mergeCell ref="D4:D7"/>
    <mergeCell ref="V4:W5"/>
    <mergeCell ref="O5:O7"/>
    <mergeCell ref="W6:W7"/>
    <mergeCell ref="G4:G7"/>
    <mergeCell ref="H5:H7"/>
    <mergeCell ref="H4:N4"/>
    <mergeCell ref="O4:U4"/>
  </mergeCells>
  <conditionalFormatting sqref="B9:B28">
    <cfRule type="duplicateValues" priority="10" dxfId="0">
      <formula>AND(COUNTIF($B$9:$B$28,B9)&gt;1,NOT(ISBLANK(B9)))</formula>
    </cfRule>
  </conditionalFormatting>
  <printOptions horizontalCentered="1"/>
  <pageMargins left="0.25" right="0.29" top="0.984251968503937" bottom="0.984251968503937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zhdanov</cp:lastModifiedBy>
  <cp:lastPrinted>2012-01-17T12:59:43Z</cp:lastPrinted>
  <dcterms:created xsi:type="dcterms:W3CDTF">1996-10-08T23:32:33Z</dcterms:created>
  <dcterms:modified xsi:type="dcterms:W3CDTF">2021-02-15T13:33:46Z</dcterms:modified>
  <cp:category/>
  <cp:version/>
  <cp:contentType/>
  <cp:contentStatus/>
</cp:coreProperties>
</file>