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АН 9" sheetId="1" r:id="rId1"/>
    <sheet name="АН 10" sheetId="2" r:id="rId2"/>
    <sheet name="АН 11" sheetId="3" r:id="rId3"/>
  </sheets>
  <definedNames>
    <definedName name="_xlnm._FilterDatabase" localSheetId="0" hidden="1">'АН 9'!$A$8:$Q$28</definedName>
  </definedNames>
  <calcPr fullCalcOnLoad="1"/>
</workbook>
</file>

<file path=xl/sharedStrings.xml><?xml version="1.0" encoding="utf-8"?>
<sst xmlns="http://schemas.openxmlformats.org/spreadsheetml/2006/main" count="575" uniqueCount="398">
  <si>
    <t>№ п/п</t>
  </si>
  <si>
    <t>класс</t>
  </si>
  <si>
    <t>Фамилия</t>
  </si>
  <si>
    <t>Имя</t>
  </si>
  <si>
    <t>Отчество</t>
  </si>
  <si>
    <t>Сергеевна</t>
  </si>
  <si>
    <t>Александровна</t>
  </si>
  <si>
    <t>Анастасия</t>
  </si>
  <si>
    <t>Балл</t>
  </si>
  <si>
    <t>ИТОГ</t>
  </si>
  <si>
    <t>День 2</t>
  </si>
  <si>
    <t>День 1</t>
  </si>
  <si>
    <t>ID</t>
  </si>
  <si>
    <t>Английский язык (АН)</t>
  </si>
  <si>
    <t>Конкурс понимания устного и письменного текстов (1)</t>
  </si>
  <si>
    <t>Владимировна</t>
  </si>
  <si>
    <t>Алексеевна</t>
  </si>
  <si>
    <t>max=40</t>
  </si>
  <si>
    <t>max=20</t>
  </si>
  <si>
    <t>Анна</t>
  </si>
  <si>
    <t>Андреевна</t>
  </si>
  <si>
    <t>Дмитриевна</t>
  </si>
  <si>
    <t>Александра</t>
  </si>
  <si>
    <t>Лексико-грамматический тест (2)</t>
  </si>
  <si>
    <t>Конкурс письменной речи (3)</t>
  </si>
  <si>
    <t>Конкурс устной речи (4)</t>
  </si>
  <si>
    <t>Дарья</t>
  </si>
  <si>
    <t>Ольга</t>
  </si>
  <si>
    <t>Статус</t>
  </si>
  <si>
    <t>Геннадьевна</t>
  </si>
  <si>
    <t>Софья</t>
  </si>
  <si>
    <t>Татьяна</t>
  </si>
  <si>
    <t>АН3-49</t>
  </si>
  <si>
    <t>АН3-48</t>
  </si>
  <si>
    <t>АН3-47</t>
  </si>
  <si>
    <t>АН3-46</t>
  </si>
  <si>
    <t>АН3-45</t>
  </si>
  <si>
    <t>АН3-44</t>
  </si>
  <si>
    <t>АН3-43</t>
  </si>
  <si>
    <t>АН3-42</t>
  </si>
  <si>
    <t>АН3-41</t>
  </si>
  <si>
    <t>АН3-40</t>
  </si>
  <si>
    <t>АН3-39</t>
  </si>
  <si>
    <t>АН3-38</t>
  </si>
  <si>
    <t>АН3-37</t>
  </si>
  <si>
    <t>АН3-36</t>
  </si>
  <si>
    <t>АН3-35</t>
  </si>
  <si>
    <t>АН3-34</t>
  </si>
  <si>
    <t>АН3-33</t>
  </si>
  <si>
    <t>АН3-32</t>
  </si>
  <si>
    <t>АН3-31</t>
  </si>
  <si>
    <t>АН3-30</t>
  </si>
  <si>
    <t>АН3-29</t>
  </si>
  <si>
    <t>АН3-28</t>
  </si>
  <si>
    <t>АН3-27</t>
  </si>
  <si>
    <t>АН3-26</t>
  </si>
  <si>
    <t>АН3-25</t>
  </si>
  <si>
    <t>АН3-24</t>
  </si>
  <si>
    <t>АН3-23</t>
  </si>
  <si>
    <t>АН3-22</t>
  </si>
  <si>
    <t>АН3-21</t>
  </si>
  <si>
    <t>АН3-20</t>
  </si>
  <si>
    <t>АН3-19</t>
  </si>
  <si>
    <t>АН3-18</t>
  </si>
  <si>
    <t>АН3-17</t>
  </si>
  <si>
    <t>АН3-16</t>
  </si>
  <si>
    <t>АН3-15</t>
  </si>
  <si>
    <t>АН3-14</t>
  </si>
  <si>
    <t>АН3-13</t>
  </si>
  <si>
    <t>АН3-12</t>
  </si>
  <si>
    <t>АН3-11</t>
  </si>
  <si>
    <t>АН3-10</t>
  </si>
  <si>
    <t>АН3-09</t>
  </si>
  <si>
    <t>АН3-08</t>
  </si>
  <si>
    <t>АН3-07</t>
  </si>
  <si>
    <t>АН3-06</t>
  </si>
  <si>
    <t>АН3-05</t>
  </si>
  <si>
    <t>АН3-04</t>
  </si>
  <si>
    <t>АН3-03</t>
  </si>
  <si>
    <t>АН3-02</t>
  </si>
  <si>
    <t>АН3-01</t>
  </si>
  <si>
    <t>Олегович</t>
  </si>
  <si>
    <t>Дмитрий</t>
  </si>
  <si>
    <t>Олеговна</t>
  </si>
  <si>
    <t>Становлянский район</t>
  </si>
  <si>
    <t>Владимирович</t>
  </si>
  <si>
    <t>Ксения</t>
  </si>
  <si>
    <t>Юлия</t>
  </si>
  <si>
    <t>Полина</t>
  </si>
  <si>
    <t>Дятчин</t>
  </si>
  <si>
    <t>Даниил</t>
  </si>
  <si>
    <t>Климова</t>
  </si>
  <si>
    <t>Алла</t>
  </si>
  <si>
    <t>Клишина</t>
  </si>
  <si>
    <t>Ивановна</t>
  </si>
  <si>
    <t>МАОУ СОШ №17 города Липецка</t>
  </si>
  <si>
    <t>Вячеславовна</t>
  </si>
  <si>
    <t>Данила</t>
  </si>
  <si>
    <t>Ирина</t>
  </si>
  <si>
    <t>МБОУ СОШ п. Солидарность</t>
  </si>
  <si>
    <t>Николаевна</t>
  </si>
  <si>
    <t>София</t>
  </si>
  <si>
    <t>МБОУ «Лицей №1» п. Добринка</t>
  </si>
  <si>
    <t>Мария</t>
  </si>
  <si>
    <t>Петровна</t>
  </si>
  <si>
    <t>Елецкий район</t>
  </si>
  <si>
    <t>Добринский район</t>
  </si>
  <si>
    <t>АН1-49</t>
  </si>
  <si>
    <t>АН1-48</t>
  </si>
  <si>
    <t>АН1-47</t>
  </si>
  <si>
    <t>АН1-46</t>
  </si>
  <si>
    <t>АН1-45</t>
  </si>
  <si>
    <t>АН1-44</t>
  </si>
  <si>
    <t>АН1-43</t>
  </si>
  <si>
    <t>АН1-42</t>
  </si>
  <si>
    <t>АН1-41</t>
  </si>
  <si>
    <t>АН1-40</t>
  </si>
  <si>
    <t>АН1-39</t>
  </si>
  <si>
    <t>АН1-38</t>
  </si>
  <si>
    <t>АН1-37</t>
  </si>
  <si>
    <t>АН1-36</t>
  </si>
  <si>
    <t>АН1-35</t>
  </si>
  <si>
    <t>АН1-34</t>
  </si>
  <si>
    <t>АН1-33</t>
  </si>
  <si>
    <t>АН1-32</t>
  </si>
  <si>
    <t>АН1-31</t>
  </si>
  <si>
    <t>АН1-30</t>
  </si>
  <si>
    <t>АН1-29</t>
  </si>
  <si>
    <t>АН1-28</t>
  </si>
  <si>
    <t>АН1-27</t>
  </si>
  <si>
    <t>АН1-26</t>
  </si>
  <si>
    <t>АН1-25</t>
  </si>
  <si>
    <t>АН1-24</t>
  </si>
  <si>
    <t>АН1-23</t>
  </si>
  <si>
    <t>АН1-22</t>
  </si>
  <si>
    <t>АН1-21</t>
  </si>
  <si>
    <t>АН1-20</t>
  </si>
  <si>
    <t>АН1-19</t>
  </si>
  <si>
    <t>АН1-18</t>
  </si>
  <si>
    <t>АН1-17</t>
  </si>
  <si>
    <t>АН1-16</t>
  </si>
  <si>
    <t>АН1-15</t>
  </si>
  <si>
    <t>АН1-14</t>
  </si>
  <si>
    <t>АН1-13</t>
  </si>
  <si>
    <t>АН1-12</t>
  </si>
  <si>
    <t>АН1-11</t>
  </si>
  <si>
    <t>АН1-10</t>
  </si>
  <si>
    <t>АН1-09</t>
  </si>
  <si>
    <t>АН1-08</t>
  </si>
  <si>
    <t>АН1-07</t>
  </si>
  <si>
    <t>АН1-06</t>
  </si>
  <si>
    <t>АН1-05</t>
  </si>
  <si>
    <t>АН1-04</t>
  </si>
  <si>
    <t>АН1-03</t>
  </si>
  <si>
    <t>АН1-02</t>
  </si>
  <si>
    <t>АН1-01</t>
  </si>
  <si>
    <t>16-17.02.2021</t>
  </si>
  <si>
    <t>Булычева</t>
  </si>
  <si>
    <t>Аркадьевна</t>
  </si>
  <si>
    <t>Банных</t>
  </si>
  <si>
    <t>Конина</t>
  </si>
  <si>
    <t>Сергеевич</t>
  </si>
  <si>
    <t>Екатерина</t>
  </si>
  <si>
    <t>Дмитриевич</t>
  </si>
  <si>
    <t>Романовна</t>
  </si>
  <si>
    <t>Джиорджи</t>
  </si>
  <si>
    <t>Виктория</t>
  </si>
  <si>
    <t>Щеглова</t>
  </si>
  <si>
    <t>Допсон</t>
  </si>
  <si>
    <t>Анна-Мария</t>
  </si>
  <si>
    <t>Шерли</t>
  </si>
  <si>
    <t>Троязыков</t>
  </si>
  <si>
    <t>Матвей</t>
  </si>
  <si>
    <t>Антон</t>
  </si>
  <si>
    <t>Грязинский район</t>
  </si>
  <si>
    <t>Милитонян</t>
  </si>
  <si>
    <t>Мери</t>
  </si>
  <si>
    <t>Агасиевна</t>
  </si>
  <si>
    <t>Арина</t>
  </si>
  <si>
    <t>Зубанова</t>
  </si>
  <si>
    <t>МБОУ СШ №1 им. М.М. Пришвина</t>
  </si>
  <si>
    <t>НУ-ОО "ШКОЛА ДИАЛОГ"</t>
  </si>
  <si>
    <t>МАОУ ШИТ №26 г. Липецка</t>
  </si>
  <si>
    <t>МБОУ СОШ №4 г. Грязи</t>
  </si>
  <si>
    <t>max=100</t>
  </si>
  <si>
    <t>Муниципалитет</t>
  </si>
  <si>
    <t>Образовательная организация</t>
  </si>
  <si>
    <t>Абреимова</t>
  </si>
  <si>
    <t>Вадимовна</t>
  </si>
  <si>
    <t>Тамбовцева</t>
  </si>
  <si>
    <t>Лада</t>
  </si>
  <si>
    <t>Тюрина</t>
  </si>
  <si>
    <t>Валентиновна</t>
  </si>
  <si>
    <t>Гревцева</t>
  </si>
  <si>
    <t>Кира</t>
  </si>
  <si>
    <t>Максимовна</t>
  </si>
  <si>
    <t>Лаврентьева</t>
  </si>
  <si>
    <t>Владислава</t>
  </si>
  <si>
    <t>Чистякова</t>
  </si>
  <si>
    <t>Пчельникова</t>
  </si>
  <si>
    <t>Злата</t>
  </si>
  <si>
    <t>Буркова</t>
  </si>
  <si>
    <t>Журба</t>
  </si>
  <si>
    <t>Бердников</t>
  </si>
  <si>
    <t>Лев</t>
  </si>
  <si>
    <t>Алексеевич</t>
  </si>
  <si>
    <t>Ищенко</t>
  </si>
  <si>
    <t>Владиславовна</t>
  </si>
  <si>
    <t>Меренков</t>
  </si>
  <si>
    <t>Герман</t>
  </si>
  <si>
    <t>Баховаддинов</t>
  </si>
  <si>
    <t>Азиз</t>
  </si>
  <si>
    <t>Худайбердиевич</t>
  </si>
  <si>
    <t>Богданова</t>
  </si>
  <si>
    <t>Покачалов</t>
  </si>
  <si>
    <t>Кравцов</t>
  </si>
  <si>
    <t>Глеб</t>
  </si>
  <si>
    <t>Валентинович</t>
  </si>
  <si>
    <t>Карпухина</t>
  </si>
  <si>
    <t>Евгения</t>
  </si>
  <si>
    <t>Павловна</t>
  </si>
  <si>
    <t>Мартынова</t>
  </si>
  <si>
    <t>Ульяна</t>
  </si>
  <si>
    <t>Негробов</t>
  </si>
  <si>
    <t>Иван</t>
  </si>
  <si>
    <t>Вадимович</t>
  </si>
  <si>
    <t>Провоторова</t>
  </si>
  <si>
    <t>Рудняев</t>
  </si>
  <si>
    <t>Требунских</t>
  </si>
  <si>
    <t>Александрович</t>
  </si>
  <si>
    <t>Елизавета</t>
  </si>
  <si>
    <t>Якубова</t>
  </si>
  <si>
    <t>Тимуровна</t>
  </si>
  <si>
    <t>Фатеева</t>
  </si>
  <si>
    <t>Коваль</t>
  </si>
  <si>
    <t>Петрова</t>
  </si>
  <si>
    <t>Пылева</t>
  </si>
  <si>
    <t>Лиана</t>
  </si>
  <si>
    <t>Подрезов</t>
  </si>
  <si>
    <t>Пашков</t>
  </si>
  <si>
    <t>Цымбалов</t>
  </si>
  <si>
    <t>Кирилл</t>
  </si>
  <si>
    <t>Антонович</t>
  </si>
  <si>
    <t>Уваркина</t>
  </si>
  <si>
    <t>Сидорова</t>
  </si>
  <si>
    <t>Паршевникова</t>
  </si>
  <si>
    <t>Валерьевна</t>
  </si>
  <si>
    <t>Аникина</t>
  </si>
  <si>
    <t>Анисимова</t>
  </si>
  <si>
    <t>Толкачева</t>
  </si>
  <si>
    <t>Вера</t>
  </si>
  <si>
    <t>Михайлов</t>
  </si>
  <si>
    <t>Пугина</t>
  </si>
  <si>
    <t>Багировна</t>
  </si>
  <si>
    <t>Наконечная</t>
  </si>
  <si>
    <t>Скворцова</t>
  </si>
  <si>
    <t>Наталья</t>
  </si>
  <si>
    <t>Трунова</t>
  </si>
  <si>
    <t>Никовна</t>
  </si>
  <si>
    <t>Лаврентьев</t>
  </si>
  <si>
    <t>Арсений</t>
  </si>
  <si>
    <t>Флерко</t>
  </si>
  <si>
    <t>Викторовна</t>
  </si>
  <si>
    <t>Морковина</t>
  </si>
  <si>
    <t>Валерия</t>
  </si>
  <si>
    <t>Белых</t>
  </si>
  <si>
    <t>Десяткин</t>
  </si>
  <si>
    <t>Василий</t>
  </si>
  <si>
    <t>Тонких</t>
  </si>
  <si>
    <t>Осовская</t>
  </si>
  <si>
    <t>г. Елец</t>
  </si>
  <si>
    <t>г. Липецк</t>
  </si>
  <si>
    <t>МБОУ гимназия №12 города Липецка "Гармония"</t>
  </si>
  <si>
    <t>МБОУ "СШ №10 с углубленным изучением отдельных предметов"</t>
  </si>
  <si>
    <t>Добринский</t>
  </si>
  <si>
    <t>МБОУ СОШ с. Донское</t>
  </si>
  <si>
    <t>МАОУ СОШ №29 города Липецка "Университетская"</t>
  </si>
  <si>
    <t>МБОУСШ №23 г. Ельца</t>
  </si>
  <si>
    <t>ЧОУ "Православная гимназия имени Свт. Тихона Задонского"</t>
  </si>
  <si>
    <t>Воловский район</t>
  </si>
  <si>
    <t>Хлевенский район</t>
  </si>
  <si>
    <t>Краснинский район</t>
  </si>
  <si>
    <t>Усманский район</t>
  </si>
  <si>
    <t>Задонский район</t>
  </si>
  <si>
    <t>Тербунский район</t>
  </si>
  <si>
    <t>Добровский район</t>
  </si>
  <si>
    <t>Лебедянский район</t>
  </si>
  <si>
    <t>МБОУ "Лицей №5 г. Ельца"</t>
  </si>
  <si>
    <t>МАОУ СШ №55 города Липецка "Лингвист"</t>
  </si>
  <si>
    <t>МБОУ СОШ им. А.М. Селищева с. Волово</t>
  </si>
  <si>
    <t>МАОУ СОШ №20 г. Липецка</t>
  </si>
  <si>
    <t>МАОУ гимназия №69 имени С. Есенина г. Липецка</t>
  </si>
  <si>
    <t>МБОУ "Лицей села Хлевное"</t>
  </si>
  <si>
    <t>МАОУ гимназия №69 имени С.Есенина г. Липецка</t>
  </si>
  <si>
    <t>МАОУ лицей №44 г. Липецка</t>
  </si>
  <si>
    <t>МБОУ СОШ №9 г. Грязи</t>
  </si>
  <si>
    <t>МАОУ гимназия №69 имени С .Есенина г. Липецка</t>
  </si>
  <si>
    <t>МБОУ Гимназия №97 г. Ельца</t>
  </si>
  <si>
    <t>МБОУ СОШ с. Красное</t>
  </si>
  <si>
    <t>МАОУ "СШ №12" г. Ельца</t>
  </si>
  <si>
    <t>МБОУ лицей №1 г. Усмани</t>
  </si>
  <si>
    <t>МБОУ «Гимназия имени Героя Советского Союза Ивана Михайловича Макаренкова» с. Ольговка</t>
  </si>
  <si>
    <t>МБОУ СОШ с. Тербуны</t>
  </si>
  <si>
    <t>МБОУ "СШ №8 г. Ельца"</t>
  </si>
  <si>
    <t>МБОУ "Гимназия №1" г. Липецка</t>
  </si>
  <si>
    <t>МБОУ СОШ с. Б. Хомутец</t>
  </si>
  <si>
    <t>МБОУ «Лицей № 1» п. Добринка</t>
  </si>
  <si>
    <t>МБОУ СШ №72 имени Героя Российской Федерации Гануса Феодосия Григорьевича г. Липецка</t>
  </si>
  <si>
    <t>МБОУ "Гимназия №64 имени В.А. Котельникова" города Липецка</t>
  </si>
  <si>
    <t xml:space="preserve">МБОУ «Гимназия имени Героя Советского Союза Ивана Михайловича Макаренкова» с. Ольговка </t>
  </si>
  <si>
    <t xml:space="preserve">МБОУ "Гимназия №1 им. Н.И. Борцова" города Лебедянь </t>
  </si>
  <si>
    <t>МБОУ "Гимназия №1 им. Н.И. Борцова" города Лебедянь</t>
  </si>
  <si>
    <t>МБОУ " Средняя школа с. Становое"</t>
  </si>
  <si>
    <t>АН2-20</t>
  </si>
  <si>
    <t>АН2-09</t>
  </si>
  <si>
    <t>АН2-08</t>
  </si>
  <si>
    <t>АН2-07</t>
  </si>
  <si>
    <t>АН2-05</t>
  </si>
  <si>
    <t>АН2-04</t>
  </si>
  <si>
    <t>АН2-03</t>
  </si>
  <si>
    <t>АН2-01</t>
  </si>
  <si>
    <t>АН2-19</t>
  </si>
  <si>
    <t>АН2-18</t>
  </si>
  <si>
    <t>АН2-17</t>
  </si>
  <si>
    <t>АН2-16</t>
  </si>
  <si>
    <t>АН2-15</t>
  </si>
  <si>
    <t>АН2-14</t>
  </si>
  <si>
    <t>АН2-13</t>
  </si>
  <si>
    <t>АН2-12</t>
  </si>
  <si>
    <t>АН2-11</t>
  </si>
  <si>
    <t>АН2-10</t>
  </si>
  <si>
    <t>АН2-06</t>
  </si>
  <si>
    <t>АН2-02</t>
  </si>
  <si>
    <t>АН1-52</t>
  </si>
  <si>
    <t>АН2-37</t>
  </si>
  <si>
    <t>АН2-36</t>
  </si>
  <si>
    <t>АН2-35</t>
  </si>
  <si>
    <t>АН2-34</t>
  </si>
  <si>
    <t>АН2-33</t>
  </si>
  <si>
    <t>АН2-22</t>
  </si>
  <si>
    <t>АН2-32</t>
  </si>
  <si>
    <t>АН2-31</t>
  </si>
  <si>
    <t>АН2-30</t>
  </si>
  <si>
    <t>АН2-29</t>
  </si>
  <si>
    <t>АН2-28</t>
  </si>
  <si>
    <t>АН2-23</t>
  </si>
  <si>
    <t>АН2-27</t>
  </si>
  <si>
    <t>АН2-26</t>
  </si>
  <si>
    <t>АН2-25</t>
  </si>
  <si>
    <t>АН2-24</t>
  </si>
  <si>
    <t>АН2-21</t>
  </si>
  <si>
    <t>АН2-60</t>
  </si>
  <si>
    <t>АН2-59</t>
  </si>
  <si>
    <t>АН2-58</t>
  </si>
  <si>
    <t>АН2-57</t>
  </si>
  <si>
    <t>АН2-56</t>
  </si>
  <si>
    <t>АН2-55</t>
  </si>
  <si>
    <t>АН2-54</t>
  </si>
  <si>
    <t>АН2-53</t>
  </si>
  <si>
    <t>АН2-52</t>
  </si>
  <si>
    <t>АН2-51</t>
  </si>
  <si>
    <t>АН2-50</t>
  </si>
  <si>
    <t>АН2-49</t>
  </si>
  <si>
    <t>АН2-48</t>
  </si>
  <si>
    <t>АН2-47</t>
  </si>
  <si>
    <t>АН2-46</t>
  </si>
  <si>
    <t>АН2-45</t>
  </si>
  <si>
    <t>АН2-44</t>
  </si>
  <si>
    <t>АН2-43</t>
  </si>
  <si>
    <t>АН2-42</t>
  </si>
  <si>
    <t>АН2-41</t>
  </si>
  <si>
    <t>АН2-40</t>
  </si>
  <si>
    <t>АН2-39</t>
  </si>
  <si>
    <t>АН2-38</t>
  </si>
  <si>
    <t>АН1-60</t>
  </si>
  <si>
    <t>АН1-50</t>
  </si>
  <si>
    <t>АН1-56</t>
  </si>
  <si>
    <t>АН1-58</t>
  </si>
  <si>
    <t>АН1-54</t>
  </si>
  <si>
    <t>АН1-55</t>
  </si>
  <si>
    <t>АН1-57</t>
  </si>
  <si>
    <t>АН1-59</t>
  </si>
  <si>
    <t>АН1-53</t>
  </si>
  <si>
    <t>АН1-51</t>
  </si>
  <si>
    <t>АН3-59</t>
  </si>
  <si>
    <t>АН3-54</t>
  </si>
  <si>
    <t>АН3-51</t>
  </si>
  <si>
    <t>АН3-58</t>
  </si>
  <si>
    <t>АН3-55</t>
  </si>
  <si>
    <t>АН3-57</t>
  </si>
  <si>
    <t>АН3-56</t>
  </si>
  <si>
    <t>АН3-60</t>
  </si>
  <si>
    <t>АН3-53</t>
  </si>
  <si>
    <t xml:space="preserve">АН3-52 </t>
  </si>
  <si>
    <t>АН3-50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</si>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</sst>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 vertical="justify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0" fillId="34" borderId="11" xfId="0" applyFont="1" applyFill="1" applyBorder="1" applyAlignment="1">
      <alignment horizontal="left" vertical="top"/>
    </xf>
    <xf numFmtId="0" fontId="40" fillId="34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7" max="17" width="10.7109375" style="0" customWidth="1"/>
  </cols>
  <sheetData>
    <row r="2" spans="1:4" ht="12.75">
      <c r="A2" s="1" t="s">
        <v>13</v>
      </c>
      <c r="C2" t="s">
        <v>395</v>
      </c>
      <c r="D2" s="14" t="s">
        <v>156</v>
      </c>
    </row>
    <row r="4" spans="1:17" ht="12.75" customHeight="1">
      <c r="A4" s="24" t="s">
        <v>0</v>
      </c>
      <c r="B4" s="24" t="s">
        <v>2</v>
      </c>
      <c r="C4" s="24" t="s">
        <v>3</v>
      </c>
      <c r="D4" s="24" t="s">
        <v>4</v>
      </c>
      <c r="E4" s="24" t="s">
        <v>185</v>
      </c>
      <c r="F4" s="24" t="s">
        <v>186</v>
      </c>
      <c r="G4" s="24" t="s">
        <v>1</v>
      </c>
      <c r="H4" s="33" t="s">
        <v>11</v>
      </c>
      <c r="I4" s="33"/>
      <c r="J4" s="33"/>
      <c r="K4" s="33"/>
      <c r="L4" s="33"/>
      <c r="M4" s="33"/>
      <c r="N4" s="39" t="s">
        <v>10</v>
      </c>
      <c r="O4" s="40"/>
      <c r="P4" s="29" t="s">
        <v>9</v>
      </c>
      <c r="Q4" s="30"/>
    </row>
    <row r="5" spans="1:17" ht="63.75" customHeight="1">
      <c r="A5" s="25"/>
      <c r="B5" s="25"/>
      <c r="C5" s="25"/>
      <c r="D5" s="25"/>
      <c r="E5" s="25"/>
      <c r="F5" s="25"/>
      <c r="G5" s="25"/>
      <c r="H5" s="34" t="s">
        <v>14</v>
      </c>
      <c r="I5" s="34"/>
      <c r="J5" s="36" t="s">
        <v>23</v>
      </c>
      <c r="K5" s="37"/>
      <c r="L5" s="36" t="s">
        <v>24</v>
      </c>
      <c r="M5" s="38"/>
      <c r="N5" s="34" t="s">
        <v>25</v>
      </c>
      <c r="O5" s="34"/>
      <c r="P5" s="31"/>
      <c r="Q5" s="32"/>
    </row>
    <row r="6" spans="1:17" ht="12.75">
      <c r="A6" s="25"/>
      <c r="B6" s="25"/>
      <c r="C6" s="25"/>
      <c r="D6" s="25"/>
      <c r="E6" s="25"/>
      <c r="F6" s="25"/>
      <c r="G6" s="25"/>
      <c r="H6" s="24" t="s">
        <v>12</v>
      </c>
      <c r="I6" s="5" t="s">
        <v>8</v>
      </c>
      <c r="J6" s="24" t="s">
        <v>12</v>
      </c>
      <c r="K6" s="5" t="s">
        <v>8</v>
      </c>
      <c r="L6" s="24" t="s">
        <v>12</v>
      </c>
      <c r="M6" s="5" t="s">
        <v>8</v>
      </c>
      <c r="N6" s="24" t="s">
        <v>12</v>
      </c>
      <c r="O6" s="5" t="s">
        <v>8</v>
      </c>
      <c r="P6" s="6" t="s">
        <v>8</v>
      </c>
      <c r="Q6" s="27" t="s">
        <v>28</v>
      </c>
    </row>
    <row r="7" spans="1:17" ht="12.75">
      <c r="A7" s="26"/>
      <c r="B7" s="26"/>
      <c r="C7" s="26"/>
      <c r="D7" s="26"/>
      <c r="E7" s="26"/>
      <c r="F7" s="26"/>
      <c r="G7" s="26"/>
      <c r="H7" s="35"/>
      <c r="I7" s="5" t="s">
        <v>17</v>
      </c>
      <c r="J7" s="35"/>
      <c r="K7" s="5" t="s">
        <v>18</v>
      </c>
      <c r="L7" s="35"/>
      <c r="M7" s="5" t="s">
        <v>18</v>
      </c>
      <c r="N7" s="35"/>
      <c r="O7" s="5" t="s">
        <v>18</v>
      </c>
      <c r="P7" s="6" t="s">
        <v>184</v>
      </c>
      <c r="Q7" s="28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4"/>
      <c r="Q8" s="4"/>
    </row>
    <row r="9" spans="1:17" ht="12.75">
      <c r="A9" s="11">
        <v>1</v>
      </c>
      <c r="B9" s="16" t="s">
        <v>203</v>
      </c>
      <c r="C9" s="16" t="s">
        <v>204</v>
      </c>
      <c r="D9" s="16" t="s">
        <v>205</v>
      </c>
      <c r="E9" s="17" t="s">
        <v>271</v>
      </c>
      <c r="F9" s="16" t="s">
        <v>294</v>
      </c>
      <c r="G9" s="17">
        <v>9</v>
      </c>
      <c r="H9" s="8" t="s">
        <v>136</v>
      </c>
      <c r="I9" s="5">
        <v>36</v>
      </c>
      <c r="J9" s="8" t="s">
        <v>313</v>
      </c>
      <c r="K9" s="5">
        <v>11</v>
      </c>
      <c r="L9" s="8" t="s">
        <v>74</v>
      </c>
      <c r="M9" s="5">
        <v>17</v>
      </c>
      <c r="N9" s="3">
        <v>12</v>
      </c>
      <c r="O9" s="5">
        <v>17</v>
      </c>
      <c r="P9" s="6">
        <f aca="true" t="shared" si="0" ref="P9:P19">SUM(I9,K9,M9,O9)</f>
        <v>81</v>
      </c>
      <c r="Q9" s="7"/>
    </row>
    <row r="10" spans="1:17" ht="12.75">
      <c r="A10" s="11">
        <f>A9+1</f>
        <v>2</v>
      </c>
      <c r="B10" s="16" t="s">
        <v>189</v>
      </c>
      <c r="C10" s="16" t="s">
        <v>190</v>
      </c>
      <c r="D10" s="16" t="s">
        <v>15</v>
      </c>
      <c r="E10" s="17" t="s">
        <v>271</v>
      </c>
      <c r="F10" s="16" t="s">
        <v>288</v>
      </c>
      <c r="G10" s="17">
        <v>9</v>
      </c>
      <c r="H10" s="8" t="s">
        <v>144</v>
      </c>
      <c r="I10" s="5">
        <v>31</v>
      </c>
      <c r="J10" s="8" t="s">
        <v>326</v>
      </c>
      <c r="K10" s="5">
        <v>14</v>
      </c>
      <c r="L10" s="8" t="s">
        <v>63</v>
      </c>
      <c r="M10" s="5">
        <v>14</v>
      </c>
      <c r="N10" s="3">
        <v>19</v>
      </c>
      <c r="O10" s="5">
        <v>17</v>
      </c>
      <c r="P10" s="6">
        <f t="shared" si="0"/>
        <v>76</v>
      </c>
      <c r="Q10" s="7"/>
    </row>
    <row r="11" spans="1:17" ht="12.75">
      <c r="A11" s="11">
        <f aca="true" t="shared" si="1" ref="A11:A28">A10+1</f>
        <v>3</v>
      </c>
      <c r="B11" s="16" t="s">
        <v>218</v>
      </c>
      <c r="C11" s="16" t="s">
        <v>219</v>
      </c>
      <c r="D11" s="16" t="s">
        <v>220</v>
      </c>
      <c r="E11" s="17" t="s">
        <v>271</v>
      </c>
      <c r="F11" s="16" t="s">
        <v>294</v>
      </c>
      <c r="G11" s="17">
        <v>9</v>
      </c>
      <c r="H11" s="8" t="s">
        <v>149</v>
      </c>
      <c r="I11" s="5">
        <v>37</v>
      </c>
      <c r="J11" s="8" t="s">
        <v>332</v>
      </c>
      <c r="K11" s="5">
        <v>13</v>
      </c>
      <c r="L11" s="8" t="s">
        <v>72</v>
      </c>
      <c r="M11" s="5">
        <v>11</v>
      </c>
      <c r="N11" s="3">
        <v>54</v>
      </c>
      <c r="O11" s="5">
        <v>15</v>
      </c>
      <c r="P11" s="6">
        <f t="shared" si="0"/>
        <v>76</v>
      </c>
      <c r="Q11" s="7"/>
    </row>
    <row r="12" spans="1:17" ht="12.75">
      <c r="A12" s="11">
        <f t="shared" si="1"/>
        <v>4</v>
      </c>
      <c r="B12" s="16" t="s">
        <v>210</v>
      </c>
      <c r="C12" s="16" t="s">
        <v>211</v>
      </c>
      <c r="D12" s="16" t="s">
        <v>212</v>
      </c>
      <c r="E12" s="17" t="s">
        <v>174</v>
      </c>
      <c r="F12" s="16" t="s">
        <v>295</v>
      </c>
      <c r="G12" s="17">
        <v>9</v>
      </c>
      <c r="H12" s="8" t="s">
        <v>152</v>
      </c>
      <c r="I12" s="5">
        <v>33</v>
      </c>
      <c r="J12" s="8" t="s">
        <v>316</v>
      </c>
      <c r="K12" s="5">
        <v>11</v>
      </c>
      <c r="L12" s="8" t="s">
        <v>70</v>
      </c>
      <c r="M12" s="5">
        <v>14</v>
      </c>
      <c r="N12" s="3">
        <v>42</v>
      </c>
      <c r="O12" s="5">
        <v>14</v>
      </c>
      <c r="P12" s="6">
        <f t="shared" si="0"/>
        <v>72</v>
      </c>
      <c r="Q12" s="7"/>
    </row>
    <row r="13" spans="1:17" ht="12.75">
      <c r="A13" s="11">
        <f t="shared" si="1"/>
        <v>5</v>
      </c>
      <c r="B13" s="16" t="s">
        <v>215</v>
      </c>
      <c r="C13" s="16" t="s">
        <v>216</v>
      </c>
      <c r="D13" s="16" t="s">
        <v>217</v>
      </c>
      <c r="E13" s="17" t="s">
        <v>270</v>
      </c>
      <c r="F13" s="16" t="s">
        <v>297</v>
      </c>
      <c r="G13" s="17">
        <v>9</v>
      </c>
      <c r="H13" s="8" t="s">
        <v>155</v>
      </c>
      <c r="I13" s="5">
        <v>35</v>
      </c>
      <c r="J13" s="8" t="s">
        <v>319</v>
      </c>
      <c r="K13" s="5">
        <v>7</v>
      </c>
      <c r="L13" s="8" t="s">
        <v>69</v>
      </c>
      <c r="M13" s="5">
        <v>12</v>
      </c>
      <c r="N13" s="3">
        <v>50</v>
      </c>
      <c r="O13" s="5">
        <v>14</v>
      </c>
      <c r="P13" s="6">
        <f t="shared" si="0"/>
        <v>68</v>
      </c>
      <c r="Q13" s="7"/>
    </row>
    <row r="14" spans="1:17" ht="12.75">
      <c r="A14" s="11">
        <f t="shared" si="1"/>
        <v>6</v>
      </c>
      <c r="B14" s="16" t="s">
        <v>202</v>
      </c>
      <c r="C14" s="16" t="s">
        <v>98</v>
      </c>
      <c r="D14" s="16" t="s">
        <v>16</v>
      </c>
      <c r="E14" s="17" t="s">
        <v>271</v>
      </c>
      <c r="F14" s="16" t="s">
        <v>293</v>
      </c>
      <c r="G14" s="17">
        <v>9</v>
      </c>
      <c r="H14" s="8" t="s">
        <v>143</v>
      </c>
      <c r="I14" s="5">
        <v>28</v>
      </c>
      <c r="J14" s="8" t="s">
        <v>329</v>
      </c>
      <c r="K14" s="5">
        <v>10</v>
      </c>
      <c r="L14" s="8" t="s">
        <v>80</v>
      </c>
      <c r="M14" s="5">
        <v>12</v>
      </c>
      <c r="N14" s="3">
        <v>31</v>
      </c>
      <c r="O14" s="5">
        <v>17</v>
      </c>
      <c r="P14" s="6">
        <f t="shared" si="0"/>
        <v>67</v>
      </c>
      <c r="Q14" s="7"/>
    </row>
    <row r="15" spans="1:17" ht="12.75">
      <c r="A15" s="11">
        <f t="shared" si="1"/>
        <v>7</v>
      </c>
      <c r="B15" s="16" t="s">
        <v>198</v>
      </c>
      <c r="C15" s="16" t="s">
        <v>87</v>
      </c>
      <c r="D15" s="16" t="s">
        <v>15</v>
      </c>
      <c r="E15" s="17" t="s">
        <v>271</v>
      </c>
      <c r="F15" s="16" t="s">
        <v>291</v>
      </c>
      <c r="G15" s="17">
        <v>9</v>
      </c>
      <c r="H15" s="8" t="s">
        <v>138</v>
      </c>
      <c r="I15" s="5">
        <v>31</v>
      </c>
      <c r="J15" s="8" t="s">
        <v>322</v>
      </c>
      <c r="K15" s="5">
        <v>13</v>
      </c>
      <c r="L15" s="8" t="s">
        <v>75</v>
      </c>
      <c r="M15" s="5">
        <v>10</v>
      </c>
      <c r="N15" s="3">
        <v>39</v>
      </c>
      <c r="O15" s="5">
        <v>12</v>
      </c>
      <c r="P15" s="6">
        <f t="shared" si="0"/>
        <v>66</v>
      </c>
      <c r="Q15" s="7"/>
    </row>
    <row r="16" spans="1:17" ht="12.75">
      <c r="A16" s="11">
        <f t="shared" si="1"/>
        <v>8</v>
      </c>
      <c r="B16" s="16" t="s">
        <v>206</v>
      </c>
      <c r="C16" s="16" t="s">
        <v>19</v>
      </c>
      <c r="D16" s="16" t="s">
        <v>207</v>
      </c>
      <c r="E16" s="17" t="s">
        <v>271</v>
      </c>
      <c r="F16" s="16" t="s">
        <v>272</v>
      </c>
      <c r="G16" s="17">
        <v>9</v>
      </c>
      <c r="H16" s="8" t="s">
        <v>139</v>
      </c>
      <c r="I16" s="5">
        <v>30</v>
      </c>
      <c r="J16" s="8" t="s">
        <v>327</v>
      </c>
      <c r="K16" s="5">
        <v>6</v>
      </c>
      <c r="L16" s="8" t="s">
        <v>78</v>
      </c>
      <c r="M16" s="5">
        <v>10</v>
      </c>
      <c r="N16" s="3">
        <v>33</v>
      </c>
      <c r="O16" s="5">
        <v>17</v>
      </c>
      <c r="P16" s="6">
        <f t="shared" si="0"/>
        <v>63</v>
      </c>
      <c r="Q16" s="7"/>
    </row>
    <row r="17" spans="1:17" ht="12.75">
      <c r="A17" s="11">
        <f t="shared" si="1"/>
        <v>9</v>
      </c>
      <c r="B17" s="16" t="s">
        <v>214</v>
      </c>
      <c r="C17" s="16" t="s">
        <v>172</v>
      </c>
      <c r="D17" s="16" t="s">
        <v>205</v>
      </c>
      <c r="E17" s="17" t="s">
        <v>271</v>
      </c>
      <c r="F17" s="16" t="s">
        <v>272</v>
      </c>
      <c r="G17" s="17">
        <v>9</v>
      </c>
      <c r="H17" s="8" t="s">
        <v>147</v>
      </c>
      <c r="I17" s="5">
        <v>29</v>
      </c>
      <c r="J17" s="8" t="s">
        <v>315</v>
      </c>
      <c r="K17" s="5">
        <v>7</v>
      </c>
      <c r="L17" s="8" t="s">
        <v>66</v>
      </c>
      <c r="M17" s="5">
        <v>10</v>
      </c>
      <c r="N17" s="3">
        <v>51</v>
      </c>
      <c r="O17" s="5">
        <v>17</v>
      </c>
      <c r="P17" s="6">
        <f t="shared" si="0"/>
        <v>63</v>
      </c>
      <c r="Q17" s="7"/>
    </row>
    <row r="18" spans="1:17" ht="12.75">
      <c r="A18" s="11">
        <f t="shared" si="1"/>
        <v>10</v>
      </c>
      <c r="B18" s="16" t="s">
        <v>223</v>
      </c>
      <c r="C18" s="16" t="s">
        <v>224</v>
      </c>
      <c r="D18" s="16" t="s">
        <v>225</v>
      </c>
      <c r="E18" s="17" t="s">
        <v>271</v>
      </c>
      <c r="F18" s="16" t="s">
        <v>294</v>
      </c>
      <c r="G18" s="17">
        <v>9</v>
      </c>
      <c r="H18" s="8" t="s">
        <v>151</v>
      </c>
      <c r="I18" s="5">
        <v>36</v>
      </c>
      <c r="J18" s="8" t="s">
        <v>318</v>
      </c>
      <c r="K18" s="5">
        <v>12</v>
      </c>
      <c r="L18" s="8" t="s">
        <v>71</v>
      </c>
      <c r="M18" s="5">
        <v>0</v>
      </c>
      <c r="N18" s="3">
        <v>48</v>
      </c>
      <c r="O18" s="5">
        <v>14</v>
      </c>
      <c r="P18" s="6">
        <f t="shared" si="0"/>
        <v>62</v>
      </c>
      <c r="Q18" s="7"/>
    </row>
    <row r="19" spans="1:17" ht="12.75">
      <c r="A19" s="11">
        <f t="shared" si="1"/>
        <v>11</v>
      </c>
      <c r="B19" s="16" t="s">
        <v>193</v>
      </c>
      <c r="C19" s="16" t="s">
        <v>194</v>
      </c>
      <c r="D19" s="16" t="s">
        <v>195</v>
      </c>
      <c r="E19" s="17" t="s">
        <v>271</v>
      </c>
      <c r="F19" s="16" t="s">
        <v>290</v>
      </c>
      <c r="G19" s="17">
        <v>9</v>
      </c>
      <c r="H19" s="8" t="s">
        <v>137</v>
      </c>
      <c r="I19" s="5">
        <v>27</v>
      </c>
      <c r="J19" s="8" t="s">
        <v>321</v>
      </c>
      <c r="K19" s="5">
        <v>8</v>
      </c>
      <c r="L19" s="8" t="s">
        <v>73</v>
      </c>
      <c r="M19" s="5">
        <v>12</v>
      </c>
      <c r="N19" s="3">
        <v>41</v>
      </c>
      <c r="O19" s="5">
        <v>14</v>
      </c>
      <c r="P19" s="6">
        <f t="shared" si="0"/>
        <v>61</v>
      </c>
      <c r="Q19" s="7"/>
    </row>
    <row r="20" spans="1:17" ht="12.75">
      <c r="A20" s="11">
        <f t="shared" si="1"/>
        <v>12</v>
      </c>
      <c r="B20" s="16" t="s">
        <v>213</v>
      </c>
      <c r="C20" s="16" t="s">
        <v>166</v>
      </c>
      <c r="D20" s="16" t="s">
        <v>20</v>
      </c>
      <c r="E20" s="17" t="s">
        <v>271</v>
      </c>
      <c r="F20" s="16" t="s">
        <v>296</v>
      </c>
      <c r="G20" s="17">
        <v>9</v>
      </c>
      <c r="H20" s="8" t="s">
        <v>150</v>
      </c>
      <c r="I20" s="5">
        <v>29</v>
      </c>
      <c r="J20" s="8" t="s">
        <v>331</v>
      </c>
      <c r="K20" s="5">
        <v>6</v>
      </c>
      <c r="L20" s="8" t="s">
        <v>67</v>
      </c>
      <c r="M20" s="5">
        <v>0</v>
      </c>
      <c r="N20" s="3">
        <v>34</v>
      </c>
      <c r="O20" s="5">
        <v>19</v>
      </c>
      <c r="P20" s="6">
        <f aca="true" t="shared" si="2" ref="P20:P28">SUM(I20,K20,M20,O20)</f>
        <v>54</v>
      </c>
      <c r="Q20" s="7"/>
    </row>
    <row r="21" spans="1:17" ht="12.75">
      <c r="A21" s="11">
        <f t="shared" si="1"/>
        <v>13</v>
      </c>
      <c r="B21" s="16" t="s">
        <v>187</v>
      </c>
      <c r="C21" s="16" t="s">
        <v>103</v>
      </c>
      <c r="D21" s="16" t="s">
        <v>188</v>
      </c>
      <c r="E21" s="17" t="s">
        <v>270</v>
      </c>
      <c r="F21" s="16" t="s">
        <v>287</v>
      </c>
      <c r="G21" s="17">
        <v>9</v>
      </c>
      <c r="H21" s="8" t="s">
        <v>146</v>
      </c>
      <c r="I21" s="5">
        <v>23</v>
      </c>
      <c r="J21" s="8" t="s">
        <v>330</v>
      </c>
      <c r="K21" s="5">
        <v>3</v>
      </c>
      <c r="L21" s="8" t="s">
        <v>79</v>
      </c>
      <c r="M21" s="5">
        <v>8</v>
      </c>
      <c r="N21" s="3">
        <v>25</v>
      </c>
      <c r="O21" s="5">
        <v>17</v>
      </c>
      <c r="P21" s="6">
        <f t="shared" si="2"/>
        <v>51</v>
      </c>
      <c r="Q21" s="7"/>
    </row>
    <row r="22" spans="1:17" ht="12.75">
      <c r="A22" s="11">
        <f t="shared" si="1"/>
        <v>14</v>
      </c>
      <c r="B22" s="16" t="s">
        <v>201</v>
      </c>
      <c r="C22" s="16" t="s">
        <v>178</v>
      </c>
      <c r="D22" s="16" t="s">
        <v>83</v>
      </c>
      <c r="E22" s="17" t="s">
        <v>271</v>
      </c>
      <c r="F22" s="16" t="s">
        <v>272</v>
      </c>
      <c r="G22" s="17">
        <v>9</v>
      </c>
      <c r="H22" s="13" t="s">
        <v>145</v>
      </c>
      <c r="I22" s="12">
        <v>24</v>
      </c>
      <c r="J22" s="13" t="s">
        <v>324</v>
      </c>
      <c r="K22" s="12">
        <v>3</v>
      </c>
      <c r="L22" s="13" t="s">
        <v>61</v>
      </c>
      <c r="M22" s="12">
        <v>7</v>
      </c>
      <c r="N22" s="9">
        <v>53</v>
      </c>
      <c r="O22" s="12">
        <v>16</v>
      </c>
      <c r="P22" s="6">
        <f t="shared" si="2"/>
        <v>50</v>
      </c>
      <c r="Q22" s="7"/>
    </row>
    <row r="23" spans="1:17" ht="12.75">
      <c r="A23" s="11">
        <f t="shared" si="1"/>
        <v>15</v>
      </c>
      <c r="B23" s="16" t="s">
        <v>199</v>
      </c>
      <c r="C23" s="16" t="s">
        <v>200</v>
      </c>
      <c r="D23" s="16" t="s">
        <v>100</v>
      </c>
      <c r="E23" s="17" t="s">
        <v>280</v>
      </c>
      <c r="F23" s="16" t="s">
        <v>292</v>
      </c>
      <c r="G23" s="17">
        <v>9</v>
      </c>
      <c r="H23" s="8" t="s">
        <v>141</v>
      </c>
      <c r="I23" s="5">
        <v>22</v>
      </c>
      <c r="J23" s="8" t="s">
        <v>323</v>
      </c>
      <c r="K23" s="5">
        <v>1</v>
      </c>
      <c r="L23" s="8" t="s">
        <v>77</v>
      </c>
      <c r="M23" s="5">
        <v>0</v>
      </c>
      <c r="N23" s="3">
        <v>8</v>
      </c>
      <c r="O23" s="5">
        <v>16</v>
      </c>
      <c r="P23" s="6">
        <f t="shared" si="2"/>
        <v>39</v>
      </c>
      <c r="Q23" s="7"/>
    </row>
    <row r="24" spans="1:17" ht="12.75">
      <c r="A24" s="11">
        <f t="shared" si="1"/>
        <v>16</v>
      </c>
      <c r="B24" s="16" t="s">
        <v>226</v>
      </c>
      <c r="C24" s="16" t="s">
        <v>166</v>
      </c>
      <c r="D24" s="16" t="s">
        <v>5</v>
      </c>
      <c r="E24" s="17" t="s">
        <v>270</v>
      </c>
      <c r="F24" s="16" t="s">
        <v>299</v>
      </c>
      <c r="G24" s="17">
        <v>9</v>
      </c>
      <c r="H24" s="8" t="s">
        <v>154</v>
      </c>
      <c r="I24" s="5">
        <v>17</v>
      </c>
      <c r="J24" s="8" t="s">
        <v>320</v>
      </c>
      <c r="K24" s="5">
        <v>4</v>
      </c>
      <c r="L24" s="8" t="s">
        <v>68</v>
      </c>
      <c r="M24" s="5">
        <v>7</v>
      </c>
      <c r="N24" s="3">
        <v>44</v>
      </c>
      <c r="O24" s="5">
        <v>10</v>
      </c>
      <c r="P24" s="6">
        <f t="shared" si="2"/>
        <v>38</v>
      </c>
      <c r="Q24" s="7"/>
    </row>
    <row r="25" spans="1:17" ht="12.75">
      <c r="A25" s="11">
        <f t="shared" si="1"/>
        <v>17</v>
      </c>
      <c r="B25" s="16" t="s">
        <v>208</v>
      </c>
      <c r="C25" s="16" t="s">
        <v>209</v>
      </c>
      <c r="D25" s="16" t="s">
        <v>85</v>
      </c>
      <c r="E25" s="17" t="s">
        <v>270</v>
      </c>
      <c r="F25" s="16" t="s">
        <v>273</v>
      </c>
      <c r="G25" s="17">
        <v>9</v>
      </c>
      <c r="H25" s="8" t="s">
        <v>148</v>
      </c>
      <c r="I25" s="5">
        <v>19</v>
      </c>
      <c r="J25" s="8" t="s">
        <v>317</v>
      </c>
      <c r="K25" s="5">
        <v>7</v>
      </c>
      <c r="L25" s="8" t="s">
        <v>64</v>
      </c>
      <c r="M25" s="5">
        <v>0</v>
      </c>
      <c r="N25" s="3">
        <v>6</v>
      </c>
      <c r="O25" s="5">
        <v>9</v>
      </c>
      <c r="P25" s="6">
        <f t="shared" si="2"/>
        <v>35</v>
      </c>
      <c r="Q25" s="7"/>
    </row>
    <row r="26" spans="1:17" ht="12.75">
      <c r="A26" s="11">
        <f t="shared" si="1"/>
        <v>18</v>
      </c>
      <c r="B26" s="16" t="s">
        <v>221</v>
      </c>
      <c r="C26" s="16" t="s">
        <v>222</v>
      </c>
      <c r="D26" s="16" t="s">
        <v>6</v>
      </c>
      <c r="E26" s="17" t="s">
        <v>281</v>
      </c>
      <c r="F26" s="16" t="s">
        <v>298</v>
      </c>
      <c r="G26" s="17">
        <v>9</v>
      </c>
      <c r="H26" s="8" t="s">
        <v>153</v>
      </c>
      <c r="I26" s="5">
        <v>18</v>
      </c>
      <c r="J26" s="8" t="s">
        <v>314</v>
      </c>
      <c r="K26" s="5">
        <v>1</v>
      </c>
      <c r="L26" s="8" t="s">
        <v>65</v>
      </c>
      <c r="M26" s="5">
        <v>0</v>
      </c>
      <c r="N26" s="3">
        <v>58</v>
      </c>
      <c r="O26" s="5">
        <v>13</v>
      </c>
      <c r="P26" s="6">
        <f t="shared" si="2"/>
        <v>32</v>
      </c>
      <c r="Q26" s="7"/>
    </row>
    <row r="27" spans="1:17" ht="12.75">
      <c r="A27" s="11">
        <f t="shared" si="1"/>
        <v>19</v>
      </c>
      <c r="B27" s="16" t="s">
        <v>196</v>
      </c>
      <c r="C27" s="16" t="s">
        <v>197</v>
      </c>
      <c r="D27" s="16" t="s">
        <v>6</v>
      </c>
      <c r="E27" s="17" t="s">
        <v>271</v>
      </c>
      <c r="F27" s="16" t="s">
        <v>272</v>
      </c>
      <c r="G27" s="17">
        <v>9</v>
      </c>
      <c r="H27" s="8" t="s">
        <v>142</v>
      </c>
      <c r="I27" s="5">
        <v>19</v>
      </c>
      <c r="J27" s="8" t="s">
        <v>325</v>
      </c>
      <c r="K27" s="5">
        <v>2</v>
      </c>
      <c r="L27" s="8" t="s">
        <v>76</v>
      </c>
      <c r="M27" s="5">
        <v>5</v>
      </c>
      <c r="N27" s="3"/>
      <c r="O27" s="5"/>
      <c r="P27" s="6">
        <f t="shared" si="2"/>
        <v>26</v>
      </c>
      <c r="Q27" s="7"/>
    </row>
    <row r="28" spans="1:17" ht="12.75">
      <c r="A28" s="11">
        <f t="shared" si="1"/>
        <v>20</v>
      </c>
      <c r="B28" s="16" t="s">
        <v>191</v>
      </c>
      <c r="C28" s="16" t="s">
        <v>26</v>
      </c>
      <c r="D28" s="16" t="s">
        <v>192</v>
      </c>
      <c r="E28" s="17" t="s">
        <v>279</v>
      </c>
      <c r="F28" s="16" t="s">
        <v>289</v>
      </c>
      <c r="G28" s="17">
        <v>9</v>
      </c>
      <c r="H28" s="8" t="s">
        <v>140</v>
      </c>
      <c r="I28" s="5">
        <v>18</v>
      </c>
      <c r="J28" s="8" t="s">
        <v>328</v>
      </c>
      <c r="K28" s="5">
        <v>6</v>
      </c>
      <c r="L28" s="8" t="s">
        <v>62</v>
      </c>
      <c r="M28" s="5">
        <v>0</v>
      </c>
      <c r="N28" s="3"/>
      <c r="O28" s="5"/>
      <c r="P28" s="6">
        <f t="shared" si="2"/>
        <v>24</v>
      </c>
      <c r="Q28" s="7"/>
    </row>
    <row r="29" ht="12.75">
      <c r="E29" s="10"/>
    </row>
  </sheetData>
  <sheetProtection/>
  <autoFilter ref="A8:Q28">
    <sortState ref="A9:Q29">
      <sortCondition descending="1" sortBy="value" ref="P9:P29"/>
    </sortState>
  </autoFilter>
  <mergeCells count="19">
    <mergeCell ref="N6:N7"/>
    <mergeCell ref="G4:G7"/>
    <mergeCell ref="J5:K5"/>
    <mergeCell ref="L5:M5"/>
    <mergeCell ref="F4:F7"/>
    <mergeCell ref="H6:H7"/>
    <mergeCell ref="N4:O4"/>
    <mergeCell ref="J6:J7"/>
    <mergeCell ref="L6:L7"/>
    <mergeCell ref="A4:A7"/>
    <mergeCell ref="B4:B7"/>
    <mergeCell ref="C4:C7"/>
    <mergeCell ref="D4:D7"/>
    <mergeCell ref="Q6:Q7"/>
    <mergeCell ref="P4:Q5"/>
    <mergeCell ref="H4:M4"/>
    <mergeCell ref="N5:O5"/>
    <mergeCell ref="H5:I5"/>
    <mergeCell ref="E4:E7"/>
  </mergeCells>
  <conditionalFormatting sqref="B16:B28 B9:B14">
    <cfRule type="duplicateValues" priority="11" dxfId="0">
      <formula>AND(COUNTIF($B$16:$B$28,B9)+COUNTIF($B$9:$B$14,B9)&gt;1,NOT(ISBLANK(B9)))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2.7109375" style="0" customWidth="1"/>
    <col min="4" max="4" width="16.28125" style="0" customWidth="1"/>
    <col min="5" max="5" width="23.140625" style="0" customWidth="1"/>
    <col min="6" max="6" width="35.57421875" style="0" customWidth="1"/>
  </cols>
  <sheetData>
    <row r="2" spans="1:4" ht="12.75">
      <c r="A2" s="1" t="s">
        <v>13</v>
      </c>
      <c r="C2" t="s">
        <v>396</v>
      </c>
      <c r="D2" s="14" t="s">
        <v>156</v>
      </c>
    </row>
    <row r="4" spans="1:17" ht="12.75">
      <c r="A4" s="24" t="s">
        <v>0</v>
      </c>
      <c r="B4" s="24" t="s">
        <v>2</v>
      </c>
      <c r="C4" s="24" t="s">
        <v>3</v>
      </c>
      <c r="D4" s="24" t="s">
        <v>4</v>
      </c>
      <c r="E4" s="24" t="s">
        <v>185</v>
      </c>
      <c r="F4" s="24" t="s">
        <v>186</v>
      </c>
      <c r="G4" s="24" t="s">
        <v>1</v>
      </c>
      <c r="H4" s="33" t="s">
        <v>11</v>
      </c>
      <c r="I4" s="33"/>
      <c r="J4" s="33"/>
      <c r="K4" s="33"/>
      <c r="L4" s="33"/>
      <c r="M4" s="33"/>
      <c r="N4" s="39" t="s">
        <v>10</v>
      </c>
      <c r="O4" s="40"/>
      <c r="P4" s="29" t="s">
        <v>9</v>
      </c>
      <c r="Q4" s="30"/>
    </row>
    <row r="5" spans="1:17" ht="12.75">
      <c r="A5" s="25"/>
      <c r="B5" s="25"/>
      <c r="C5" s="25"/>
      <c r="D5" s="25"/>
      <c r="E5" s="25"/>
      <c r="F5" s="25"/>
      <c r="G5" s="25"/>
      <c r="H5" s="34" t="s">
        <v>14</v>
      </c>
      <c r="I5" s="34"/>
      <c r="J5" s="36" t="s">
        <v>23</v>
      </c>
      <c r="K5" s="37"/>
      <c r="L5" s="36" t="s">
        <v>24</v>
      </c>
      <c r="M5" s="38"/>
      <c r="N5" s="34" t="s">
        <v>25</v>
      </c>
      <c r="O5" s="34"/>
      <c r="P5" s="31"/>
      <c r="Q5" s="32"/>
    </row>
    <row r="6" spans="1:17" ht="12.75">
      <c r="A6" s="25"/>
      <c r="B6" s="25"/>
      <c r="C6" s="25"/>
      <c r="D6" s="25"/>
      <c r="E6" s="25"/>
      <c r="F6" s="25"/>
      <c r="G6" s="25"/>
      <c r="H6" s="24" t="s">
        <v>12</v>
      </c>
      <c r="I6" s="5" t="s">
        <v>8</v>
      </c>
      <c r="J6" s="24" t="s">
        <v>12</v>
      </c>
      <c r="K6" s="5" t="s">
        <v>8</v>
      </c>
      <c r="L6" s="24" t="s">
        <v>12</v>
      </c>
      <c r="M6" s="5" t="s">
        <v>8</v>
      </c>
      <c r="N6" s="24" t="s">
        <v>12</v>
      </c>
      <c r="O6" s="5" t="s">
        <v>8</v>
      </c>
      <c r="P6" s="6" t="s">
        <v>8</v>
      </c>
      <c r="Q6" s="27" t="s">
        <v>28</v>
      </c>
    </row>
    <row r="7" spans="1:17" ht="15" customHeight="1">
      <c r="A7" s="26"/>
      <c r="B7" s="26"/>
      <c r="C7" s="26"/>
      <c r="D7" s="26"/>
      <c r="E7" s="26"/>
      <c r="F7" s="26"/>
      <c r="G7" s="26"/>
      <c r="H7" s="35"/>
      <c r="I7" s="5" t="s">
        <v>17</v>
      </c>
      <c r="J7" s="35"/>
      <c r="K7" s="5" t="s">
        <v>18</v>
      </c>
      <c r="L7" s="35"/>
      <c r="M7" s="5" t="s">
        <v>18</v>
      </c>
      <c r="N7" s="35"/>
      <c r="O7" s="5" t="s">
        <v>18</v>
      </c>
      <c r="P7" s="6" t="s">
        <v>184</v>
      </c>
      <c r="Q7" s="28"/>
    </row>
    <row r="8" spans="1:17" ht="15" customHeight="1">
      <c r="A8" s="22"/>
      <c r="B8" s="22"/>
      <c r="C8" s="22"/>
      <c r="D8" s="22"/>
      <c r="E8" s="22"/>
      <c r="F8" s="22"/>
      <c r="G8" s="22"/>
      <c r="H8" s="21"/>
      <c r="I8" s="5"/>
      <c r="J8" s="21"/>
      <c r="K8" s="5"/>
      <c r="L8" s="21"/>
      <c r="M8" s="5"/>
      <c r="N8" s="21"/>
      <c r="O8" s="5"/>
      <c r="P8" s="6"/>
      <c r="Q8" s="23"/>
    </row>
    <row r="9" spans="1:17" ht="12.75">
      <c r="A9" s="11">
        <v>1</v>
      </c>
      <c r="B9" s="16" t="s">
        <v>168</v>
      </c>
      <c r="C9" s="16" t="s">
        <v>169</v>
      </c>
      <c r="D9" s="16" t="s">
        <v>170</v>
      </c>
      <c r="E9" s="17" t="s">
        <v>271</v>
      </c>
      <c r="F9" s="16" t="s">
        <v>294</v>
      </c>
      <c r="G9" s="17">
        <v>10</v>
      </c>
      <c r="H9" s="8" t="s">
        <v>121</v>
      </c>
      <c r="I9" s="5">
        <v>34</v>
      </c>
      <c r="J9" s="8" t="s">
        <v>344</v>
      </c>
      <c r="K9" s="5">
        <v>7</v>
      </c>
      <c r="L9" s="8" t="s">
        <v>52</v>
      </c>
      <c r="M9" s="5">
        <v>17</v>
      </c>
      <c r="N9" s="3">
        <v>10</v>
      </c>
      <c r="O9" s="5">
        <v>20</v>
      </c>
      <c r="P9" s="6">
        <f aca="true" t="shared" si="0" ref="P9:P25">SUM(I9,K9,M9,O9)</f>
        <v>78</v>
      </c>
      <c r="Q9" s="7"/>
    </row>
    <row r="10" spans="1:17" ht="12.75">
      <c r="A10" s="11">
        <f>A9+1</f>
        <v>2</v>
      </c>
      <c r="B10" s="16" t="s">
        <v>245</v>
      </c>
      <c r="C10" s="16" t="s">
        <v>230</v>
      </c>
      <c r="D10" s="16" t="s">
        <v>246</v>
      </c>
      <c r="E10" s="17" t="s">
        <v>285</v>
      </c>
      <c r="F10" s="16" t="s">
        <v>305</v>
      </c>
      <c r="G10" s="17">
        <v>10</v>
      </c>
      <c r="H10" s="8" t="s">
        <v>126</v>
      </c>
      <c r="I10" s="5">
        <v>32</v>
      </c>
      <c r="J10" s="8" t="s">
        <v>343</v>
      </c>
      <c r="K10" s="5">
        <v>8</v>
      </c>
      <c r="L10" s="8" t="s">
        <v>46</v>
      </c>
      <c r="M10" s="5">
        <v>14</v>
      </c>
      <c r="N10" s="3">
        <v>23</v>
      </c>
      <c r="O10" s="5">
        <v>18</v>
      </c>
      <c r="P10" s="6">
        <f t="shared" si="0"/>
        <v>72</v>
      </c>
      <c r="Q10" s="7"/>
    </row>
    <row r="11" spans="1:17" ht="12.75">
      <c r="A11" s="11">
        <f aca="true" t="shared" si="1" ref="A11:A25">A10+1</f>
        <v>3</v>
      </c>
      <c r="B11" s="16" t="s">
        <v>167</v>
      </c>
      <c r="C11" s="16" t="s">
        <v>19</v>
      </c>
      <c r="D11" s="16" t="s">
        <v>104</v>
      </c>
      <c r="E11" s="17" t="s">
        <v>271</v>
      </c>
      <c r="F11" s="16" t="s">
        <v>276</v>
      </c>
      <c r="G11" s="17">
        <v>10</v>
      </c>
      <c r="H11" s="8" t="s">
        <v>122</v>
      </c>
      <c r="I11" s="5">
        <v>31</v>
      </c>
      <c r="J11" s="8" t="s">
        <v>340</v>
      </c>
      <c r="K11" s="5">
        <v>7</v>
      </c>
      <c r="L11" s="8" t="s">
        <v>53</v>
      </c>
      <c r="M11" s="5">
        <v>15</v>
      </c>
      <c r="N11" s="3">
        <v>28</v>
      </c>
      <c r="O11" s="5">
        <v>19</v>
      </c>
      <c r="P11" s="6">
        <f t="shared" si="0"/>
        <v>72</v>
      </c>
      <c r="Q11" s="7"/>
    </row>
    <row r="12" spans="1:17" ht="12.75">
      <c r="A12" s="11">
        <f t="shared" si="1"/>
        <v>4</v>
      </c>
      <c r="B12" s="16" t="s">
        <v>227</v>
      </c>
      <c r="C12" s="16" t="s">
        <v>224</v>
      </c>
      <c r="D12" s="16" t="s">
        <v>85</v>
      </c>
      <c r="E12" s="17" t="s">
        <v>270</v>
      </c>
      <c r="F12" s="16" t="s">
        <v>180</v>
      </c>
      <c r="G12" s="17">
        <v>10</v>
      </c>
      <c r="H12" s="8" t="s">
        <v>129</v>
      </c>
      <c r="I12" s="5">
        <v>34</v>
      </c>
      <c r="J12" s="8" t="s">
        <v>346</v>
      </c>
      <c r="K12" s="5">
        <v>8</v>
      </c>
      <c r="L12" s="8" t="s">
        <v>54</v>
      </c>
      <c r="M12" s="5">
        <v>13</v>
      </c>
      <c r="N12" s="3">
        <v>49</v>
      </c>
      <c r="O12" s="5">
        <v>17</v>
      </c>
      <c r="P12" s="6">
        <f t="shared" si="0"/>
        <v>72</v>
      </c>
      <c r="Q12" s="7"/>
    </row>
    <row r="13" spans="1:17" ht="12.75">
      <c r="A13" s="11">
        <f t="shared" si="1"/>
        <v>5</v>
      </c>
      <c r="B13" s="16" t="s">
        <v>243</v>
      </c>
      <c r="C13" s="16" t="s">
        <v>101</v>
      </c>
      <c r="D13" s="16" t="s">
        <v>6</v>
      </c>
      <c r="E13" s="17" t="s">
        <v>271</v>
      </c>
      <c r="F13" s="16" t="s">
        <v>294</v>
      </c>
      <c r="G13" s="17">
        <v>10</v>
      </c>
      <c r="H13" s="8" t="s">
        <v>123</v>
      </c>
      <c r="I13" s="5">
        <v>33</v>
      </c>
      <c r="J13" s="8" t="s">
        <v>342</v>
      </c>
      <c r="K13" s="5">
        <v>10</v>
      </c>
      <c r="L13" s="8" t="s">
        <v>60</v>
      </c>
      <c r="M13" s="5">
        <v>9</v>
      </c>
      <c r="N13" s="3">
        <v>9</v>
      </c>
      <c r="O13" s="5">
        <v>18</v>
      </c>
      <c r="P13" s="6">
        <f t="shared" si="0"/>
        <v>70</v>
      </c>
      <c r="Q13" s="7"/>
    </row>
    <row r="14" spans="1:17" ht="12.75">
      <c r="A14" s="11">
        <f t="shared" si="1"/>
        <v>6</v>
      </c>
      <c r="B14" s="16" t="s">
        <v>228</v>
      </c>
      <c r="C14" s="16" t="s">
        <v>173</v>
      </c>
      <c r="D14" s="16" t="s">
        <v>229</v>
      </c>
      <c r="E14" s="17" t="s">
        <v>274</v>
      </c>
      <c r="F14" s="16" t="s">
        <v>102</v>
      </c>
      <c r="G14" s="17">
        <v>10</v>
      </c>
      <c r="H14" s="8" t="s">
        <v>130</v>
      </c>
      <c r="I14" s="5">
        <v>33</v>
      </c>
      <c r="J14" s="8" t="s">
        <v>350</v>
      </c>
      <c r="K14" s="5">
        <v>7</v>
      </c>
      <c r="L14" s="8" t="s">
        <v>47</v>
      </c>
      <c r="M14" s="5">
        <v>12</v>
      </c>
      <c r="N14" s="8">
        <v>18</v>
      </c>
      <c r="O14" s="5">
        <v>17</v>
      </c>
      <c r="P14" s="6">
        <f t="shared" si="0"/>
        <v>69</v>
      </c>
      <c r="Q14" s="7"/>
    </row>
    <row r="15" spans="1:17" ht="12.75">
      <c r="A15" s="11">
        <f t="shared" si="1"/>
        <v>7</v>
      </c>
      <c r="B15" s="16" t="s">
        <v>235</v>
      </c>
      <c r="C15" s="16" t="s">
        <v>98</v>
      </c>
      <c r="D15" s="16" t="s">
        <v>15</v>
      </c>
      <c r="E15" s="17" t="s">
        <v>283</v>
      </c>
      <c r="F15" s="16" t="s">
        <v>275</v>
      </c>
      <c r="G15" s="17">
        <v>10</v>
      </c>
      <c r="H15" s="8" t="s">
        <v>125</v>
      </c>
      <c r="I15" s="5">
        <v>26</v>
      </c>
      <c r="J15" s="8" t="s">
        <v>337</v>
      </c>
      <c r="K15" s="5">
        <v>4</v>
      </c>
      <c r="L15" s="8" t="s">
        <v>49</v>
      </c>
      <c r="M15" s="5">
        <v>17</v>
      </c>
      <c r="N15" s="3">
        <v>45</v>
      </c>
      <c r="O15" s="5">
        <v>18</v>
      </c>
      <c r="P15" s="6">
        <f t="shared" si="0"/>
        <v>65</v>
      </c>
      <c r="Q15" s="7"/>
    </row>
    <row r="16" spans="1:17" ht="12.75">
      <c r="A16" s="11">
        <f t="shared" si="1"/>
        <v>8</v>
      </c>
      <c r="B16" s="16" t="s">
        <v>165</v>
      </c>
      <c r="C16" s="16" t="s">
        <v>166</v>
      </c>
      <c r="D16" s="16"/>
      <c r="E16" s="17" t="s">
        <v>271</v>
      </c>
      <c r="F16" s="16" t="s">
        <v>181</v>
      </c>
      <c r="G16" s="17">
        <v>10</v>
      </c>
      <c r="H16" s="8" t="s">
        <v>131</v>
      </c>
      <c r="I16" s="5">
        <v>34</v>
      </c>
      <c r="J16" s="8" t="s">
        <v>349</v>
      </c>
      <c r="K16" s="5">
        <v>4</v>
      </c>
      <c r="L16" s="8" t="s">
        <v>58</v>
      </c>
      <c r="M16" s="5">
        <v>11</v>
      </c>
      <c r="N16" s="3">
        <v>24</v>
      </c>
      <c r="O16" s="5">
        <v>14</v>
      </c>
      <c r="P16" s="6">
        <f t="shared" si="0"/>
        <v>63</v>
      </c>
      <c r="Q16" s="7"/>
    </row>
    <row r="17" spans="1:17" ht="12.75">
      <c r="A17" s="11">
        <f t="shared" si="1"/>
        <v>9</v>
      </c>
      <c r="B17" s="16" t="s">
        <v>157</v>
      </c>
      <c r="C17" s="16" t="s">
        <v>30</v>
      </c>
      <c r="D17" s="16" t="s">
        <v>158</v>
      </c>
      <c r="E17" s="17" t="s">
        <v>270</v>
      </c>
      <c r="F17" s="16" t="s">
        <v>297</v>
      </c>
      <c r="G17" s="17">
        <v>10</v>
      </c>
      <c r="H17" s="13" t="s">
        <v>120</v>
      </c>
      <c r="I17" s="5">
        <v>26</v>
      </c>
      <c r="J17" s="8" t="s">
        <v>334</v>
      </c>
      <c r="K17" s="5">
        <v>7</v>
      </c>
      <c r="L17" s="8" t="s">
        <v>45</v>
      </c>
      <c r="M17" s="5">
        <v>11</v>
      </c>
      <c r="N17" s="3">
        <v>37</v>
      </c>
      <c r="O17" s="5">
        <v>16</v>
      </c>
      <c r="P17" s="6">
        <f t="shared" si="0"/>
        <v>60</v>
      </c>
      <c r="Q17" s="7"/>
    </row>
    <row r="18" spans="1:17" ht="12.75">
      <c r="A18" s="11">
        <f t="shared" si="1"/>
        <v>10</v>
      </c>
      <c r="B18" s="16" t="s">
        <v>233</v>
      </c>
      <c r="C18" s="16" t="s">
        <v>162</v>
      </c>
      <c r="D18" s="16" t="s">
        <v>15</v>
      </c>
      <c r="E18" s="17" t="s">
        <v>106</v>
      </c>
      <c r="F18" s="16" t="s">
        <v>301</v>
      </c>
      <c r="G18" s="17">
        <v>10</v>
      </c>
      <c r="H18" s="8" t="s">
        <v>127</v>
      </c>
      <c r="I18" s="5">
        <v>32</v>
      </c>
      <c r="J18" s="8" t="s">
        <v>336</v>
      </c>
      <c r="K18" s="5">
        <v>8</v>
      </c>
      <c r="L18" s="8" t="s">
        <v>48</v>
      </c>
      <c r="M18" s="5">
        <v>0</v>
      </c>
      <c r="N18" s="3">
        <v>57</v>
      </c>
      <c r="O18" s="5">
        <v>16</v>
      </c>
      <c r="P18" s="6">
        <f t="shared" si="0"/>
        <v>56</v>
      </c>
      <c r="Q18" s="7"/>
    </row>
    <row r="19" spans="1:17" ht="12.75">
      <c r="A19" s="11">
        <f t="shared" si="1"/>
        <v>11</v>
      </c>
      <c r="B19" s="16" t="s">
        <v>238</v>
      </c>
      <c r="C19" s="16" t="s">
        <v>90</v>
      </c>
      <c r="D19" s="16" t="s">
        <v>229</v>
      </c>
      <c r="E19" s="17" t="s">
        <v>270</v>
      </c>
      <c r="F19" s="16" t="s">
        <v>303</v>
      </c>
      <c r="G19" s="17">
        <v>10</v>
      </c>
      <c r="H19" s="8" t="s">
        <v>135</v>
      </c>
      <c r="I19" s="5">
        <v>31</v>
      </c>
      <c r="J19" s="8" t="s">
        <v>341</v>
      </c>
      <c r="K19" s="5">
        <v>6</v>
      </c>
      <c r="L19" s="8" t="s">
        <v>50</v>
      </c>
      <c r="M19" s="5">
        <v>6</v>
      </c>
      <c r="N19" s="3">
        <v>59</v>
      </c>
      <c r="O19" s="5">
        <v>13</v>
      </c>
      <c r="P19" s="6">
        <f t="shared" si="0"/>
        <v>56</v>
      </c>
      <c r="Q19" s="7"/>
    </row>
    <row r="20" spans="1:17" ht="12.75">
      <c r="A20" s="11">
        <f t="shared" si="1"/>
        <v>12</v>
      </c>
      <c r="B20" s="16" t="s">
        <v>231</v>
      </c>
      <c r="C20" s="16" t="s">
        <v>26</v>
      </c>
      <c r="D20" s="16" t="s">
        <v>232</v>
      </c>
      <c r="E20" s="17" t="s">
        <v>282</v>
      </c>
      <c r="F20" s="16" t="s">
        <v>300</v>
      </c>
      <c r="G20" s="17">
        <v>10</v>
      </c>
      <c r="H20" s="8" t="s">
        <v>124</v>
      </c>
      <c r="I20" s="5">
        <v>36</v>
      </c>
      <c r="J20" s="8" t="s">
        <v>345</v>
      </c>
      <c r="K20" s="5">
        <v>2</v>
      </c>
      <c r="L20" s="8" t="s">
        <v>44</v>
      </c>
      <c r="M20" s="5">
        <v>0</v>
      </c>
      <c r="N20" s="3">
        <v>17</v>
      </c>
      <c r="O20" s="5">
        <v>17</v>
      </c>
      <c r="P20" s="6">
        <f t="shared" si="0"/>
        <v>55</v>
      </c>
      <c r="Q20" s="7"/>
    </row>
    <row r="21" spans="1:17" ht="12.75">
      <c r="A21" s="11">
        <f t="shared" si="1"/>
        <v>13</v>
      </c>
      <c r="B21" s="16" t="s">
        <v>234</v>
      </c>
      <c r="C21" s="16" t="s">
        <v>27</v>
      </c>
      <c r="D21" s="16" t="s">
        <v>16</v>
      </c>
      <c r="E21" s="17" t="s">
        <v>271</v>
      </c>
      <c r="F21" s="16" t="s">
        <v>182</v>
      </c>
      <c r="G21" s="17">
        <v>10</v>
      </c>
      <c r="H21" s="8" t="s">
        <v>132</v>
      </c>
      <c r="I21" s="5">
        <v>31</v>
      </c>
      <c r="J21" s="8" t="s">
        <v>339</v>
      </c>
      <c r="K21" s="5">
        <v>7</v>
      </c>
      <c r="L21" s="8" t="s">
        <v>59</v>
      </c>
      <c r="M21" s="5">
        <v>0</v>
      </c>
      <c r="N21" s="3">
        <v>26</v>
      </c>
      <c r="O21" s="5">
        <v>13</v>
      </c>
      <c r="P21" s="6">
        <f t="shared" si="0"/>
        <v>51</v>
      </c>
      <c r="Q21" s="7"/>
    </row>
    <row r="22" spans="1:17" ht="12.75">
      <c r="A22" s="11">
        <f t="shared" si="1"/>
        <v>14</v>
      </c>
      <c r="B22" s="16" t="s">
        <v>239</v>
      </c>
      <c r="C22" s="16" t="s">
        <v>97</v>
      </c>
      <c r="D22" s="16" t="s">
        <v>205</v>
      </c>
      <c r="E22" s="17" t="s">
        <v>270</v>
      </c>
      <c r="F22" s="16" t="s">
        <v>273</v>
      </c>
      <c r="G22" s="17">
        <v>10</v>
      </c>
      <c r="H22" s="8" t="s">
        <v>134</v>
      </c>
      <c r="I22" s="5">
        <v>21</v>
      </c>
      <c r="J22" s="8" t="s">
        <v>338</v>
      </c>
      <c r="K22" s="5">
        <v>1</v>
      </c>
      <c r="L22" s="8" t="s">
        <v>56</v>
      </c>
      <c r="M22" s="5">
        <v>8</v>
      </c>
      <c r="N22" s="3">
        <v>43</v>
      </c>
      <c r="O22" s="5">
        <v>11</v>
      </c>
      <c r="P22" s="6">
        <f t="shared" si="0"/>
        <v>41</v>
      </c>
      <c r="Q22" s="7"/>
    </row>
    <row r="23" spans="1:17" ht="12.75">
      <c r="A23" s="11">
        <f t="shared" si="1"/>
        <v>15</v>
      </c>
      <c r="B23" s="16" t="s">
        <v>240</v>
      </c>
      <c r="C23" s="16" t="s">
        <v>241</v>
      </c>
      <c r="D23" s="16" t="s">
        <v>242</v>
      </c>
      <c r="E23" s="17" t="s">
        <v>271</v>
      </c>
      <c r="F23" s="16" t="s">
        <v>304</v>
      </c>
      <c r="G23" s="17">
        <v>10</v>
      </c>
      <c r="H23" s="8" t="s">
        <v>119</v>
      </c>
      <c r="I23" s="5">
        <v>22</v>
      </c>
      <c r="J23" s="8" t="s">
        <v>335</v>
      </c>
      <c r="K23" s="5">
        <v>6</v>
      </c>
      <c r="L23" s="8" t="s">
        <v>51</v>
      </c>
      <c r="M23" s="5">
        <v>0</v>
      </c>
      <c r="N23" s="3">
        <v>2</v>
      </c>
      <c r="O23" s="5">
        <v>12</v>
      </c>
      <c r="P23" s="6">
        <f t="shared" si="0"/>
        <v>40</v>
      </c>
      <c r="Q23" s="7"/>
    </row>
    <row r="24" spans="1:17" ht="12.75">
      <c r="A24" s="11">
        <f t="shared" si="1"/>
        <v>16</v>
      </c>
      <c r="B24" s="16" t="s">
        <v>244</v>
      </c>
      <c r="C24" s="16" t="s">
        <v>7</v>
      </c>
      <c r="D24" s="16" t="s">
        <v>6</v>
      </c>
      <c r="E24" s="17" t="s">
        <v>270</v>
      </c>
      <c r="F24" s="16" t="s">
        <v>287</v>
      </c>
      <c r="G24" s="17">
        <v>10</v>
      </c>
      <c r="H24" s="8" t="s">
        <v>128</v>
      </c>
      <c r="I24" s="5">
        <v>22</v>
      </c>
      <c r="J24" s="8" t="s">
        <v>348</v>
      </c>
      <c r="K24" s="5">
        <v>6</v>
      </c>
      <c r="L24" s="8" t="s">
        <v>55</v>
      </c>
      <c r="M24" s="5">
        <v>0</v>
      </c>
      <c r="N24" s="3">
        <v>5</v>
      </c>
      <c r="O24" s="5">
        <v>12</v>
      </c>
      <c r="P24" s="6">
        <f t="shared" si="0"/>
        <v>40</v>
      </c>
      <c r="Q24" s="7"/>
    </row>
    <row r="25" spans="1:17" ht="12.75">
      <c r="A25" s="11">
        <f t="shared" si="1"/>
        <v>17</v>
      </c>
      <c r="B25" s="16" t="s">
        <v>236</v>
      </c>
      <c r="C25" s="16" t="s">
        <v>237</v>
      </c>
      <c r="D25" s="16" t="s">
        <v>21</v>
      </c>
      <c r="E25" s="17" t="s">
        <v>284</v>
      </c>
      <c r="F25" s="16" t="s">
        <v>302</v>
      </c>
      <c r="G25" s="17">
        <v>10</v>
      </c>
      <c r="H25" s="8" t="s">
        <v>133</v>
      </c>
      <c r="I25" s="5">
        <v>22</v>
      </c>
      <c r="J25" s="8" t="s">
        <v>347</v>
      </c>
      <c r="K25" s="5">
        <v>5</v>
      </c>
      <c r="L25" s="8" t="s">
        <v>57</v>
      </c>
      <c r="M25" s="5">
        <v>0</v>
      </c>
      <c r="N25" s="3">
        <v>21</v>
      </c>
      <c r="O25" s="5">
        <v>13</v>
      </c>
      <c r="P25" s="6">
        <f t="shared" si="0"/>
        <v>40</v>
      </c>
      <c r="Q25" s="7"/>
    </row>
  </sheetData>
  <sheetProtection/>
  <mergeCells count="19">
    <mergeCell ref="L6:L7"/>
    <mergeCell ref="N6:N7"/>
    <mergeCell ref="Q6:Q7"/>
    <mergeCell ref="G4:G7"/>
    <mergeCell ref="H4:M4"/>
    <mergeCell ref="N4:O4"/>
    <mergeCell ref="P4:Q5"/>
    <mergeCell ref="H5:I5"/>
    <mergeCell ref="J5:K5"/>
    <mergeCell ref="L5:M5"/>
    <mergeCell ref="N5:O5"/>
    <mergeCell ref="H6:H7"/>
    <mergeCell ref="J6:J7"/>
    <mergeCell ref="A4:A7"/>
    <mergeCell ref="B4:B7"/>
    <mergeCell ref="C4:C7"/>
    <mergeCell ref="D4:D7"/>
    <mergeCell ref="E4:E7"/>
    <mergeCell ref="F4:F7"/>
  </mergeCells>
  <conditionalFormatting sqref="B9:B25">
    <cfRule type="duplicateValues" priority="21" dxfId="0">
      <formula>AND(COUNTIF($B$9:$B$25,B9)&gt;1,NOT(ISBLANK(B9)))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="80" zoomScaleNormal="80" zoomScalePageLayoutView="0" workbookViewId="0" topLeftCell="A1">
      <selection activeCell="A4" sqref="A4:A7"/>
    </sheetView>
  </sheetViews>
  <sheetFormatPr defaultColWidth="9.140625" defaultRowHeight="12.75"/>
  <cols>
    <col min="2" max="2" width="16.57421875" style="0" customWidth="1"/>
    <col min="3" max="3" width="14.00390625" style="0" customWidth="1"/>
    <col min="4" max="4" width="16.28125" style="0" customWidth="1"/>
    <col min="5" max="5" width="23.28125" style="0" customWidth="1"/>
    <col min="6" max="6" width="38.57421875" style="0" customWidth="1"/>
    <col min="7" max="7" width="8.421875" style="0" customWidth="1"/>
  </cols>
  <sheetData>
    <row r="2" spans="1:4" ht="12.75">
      <c r="A2" s="1" t="s">
        <v>13</v>
      </c>
      <c r="C2" t="s">
        <v>397</v>
      </c>
      <c r="D2" s="14" t="s">
        <v>156</v>
      </c>
    </row>
    <row r="4" spans="1:17" ht="12.75">
      <c r="A4" s="24" t="s">
        <v>0</v>
      </c>
      <c r="B4" s="24" t="s">
        <v>2</v>
      </c>
      <c r="C4" s="24" t="s">
        <v>3</v>
      </c>
      <c r="D4" s="24" t="s">
        <v>4</v>
      </c>
      <c r="E4" s="24" t="s">
        <v>185</v>
      </c>
      <c r="F4" s="24" t="s">
        <v>186</v>
      </c>
      <c r="G4" s="24" t="s">
        <v>1</v>
      </c>
      <c r="H4" s="33" t="s">
        <v>11</v>
      </c>
      <c r="I4" s="33"/>
      <c r="J4" s="33"/>
      <c r="K4" s="33"/>
      <c r="L4" s="33"/>
      <c r="M4" s="33"/>
      <c r="N4" s="39" t="s">
        <v>10</v>
      </c>
      <c r="O4" s="40"/>
      <c r="P4" s="29" t="s">
        <v>9</v>
      </c>
      <c r="Q4" s="30"/>
    </row>
    <row r="5" spans="1:17" ht="12.75">
      <c r="A5" s="25"/>
      <c r="B5" s="25"/>
      <c r="C5" s="25"/>
      <c r="D5" s="25"/>
      <c r="E5" s="25"/>
      <c r="F5" s="25"/>
      <c r="G5" s="25"/>
      <c r="H5" s="34" t="s">
        <v>14</v>
      </c>
      <c r="I5" s="34"/>
      <c r="J5" s="36" t="s">
        <v>23</v>
      </c>
      <c r="K5" s="37"/>
      <c r="L5" s="36" t="s">
        <v>24</v>
      </c>
      <c r="M5" s="38"/>
      <c r="N5" s="34" t="s">
        <v>25</v>
      </c>
      <c r="O5" s="34"/>
      <c r="P5" s="31"/>
      <c r="Q5" s="32"/>
    </row>
    <row r="6" spans="1:17" ht="12.75">
      <c r="A6" s="25"/>
      <c r="B6" s="25"/>
      <c r="C6" s="25"/>
      <c r="D6" s="25"/>
      <c r="E6" s="25"/>
      <c r="F6" s="25"/>
      <c r="G6" s="25"/>
      <c r="H6" s="24" t="s">
        <v>12</v>
      </c>
      <c r="I6" s="5" t="s">
        <v>8</v>
      </c>
      <c r="J6" s="24" t="s">
        <v>12</v>
      </c>
      <c r="K6" s="5" t="s">
        <v>8</v>
      </c>
      <c r="L6" s="24" t="s">
        <v>12</v>
      </c>
      <c r="M6" s="5" t="s">
        <v>8</v>
      </c>
      <c r="N6" s="24" t="s">
        <v>12</v>
      </c>
      <c r="O6" s="5" t="s">
        <v>8</v>
      </c>
      <c r="P6" s="6" t="s">
        <v>8</v>
      </c>
      <c r="Q6" s="27" t="s">
        <v>28</v>
      </c>
    </row>
    <row r="7" spans="1:17" ht="12.75">
      <c r="A7" s="26"/>
      <c r="B7" s="26"/>
      <c r="C7" s="26"/>
      <c r="D7" s="26"/>
      <c r="E7" s="26"/>
      <c r="F7" s="26"/>
      <c r="G7" s="26"/>
      <c r="H7" s="35"/>
      <c r="I7" s="5" t="s">
        <v>17</v>
      </c>
      <c r="J7" s="35"/>
      <c r="K7" s="5" t="s">
        <v>18</v>
      </c>
      <c r="L7" s="35"/>
      <c r="M7" s="5" t="s">
        <v>18</v>
      </c>
      <c r="N7" s="35"/>
      <c r="O7" s="5" t="s">
        <v>18</v>
      </c>
      <c r="P7" s="6" t="s">
        <v>184</v>
      </c>
      <c r="Q7" s="28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4"/>
      <c r="Q8" s="4"/>
    </row>
    <row r="9" spans="1:17" ht="12.75">
      <c r="A9" s="11">
        <v>1</v>
      </c>
      <c r="B9" s="16" t="s">
        <v>263</v>
      </c>
      <c r="C9" s="16" t="s">
        <v>264</v>
      </c>
      <c r="D9" s="16" t="s">
        <v>6</v>
      </c>
      <c r="E9" s="17" t="s">
        <v>286</v>
      </c>
      <c r="F9" s="16" t="s">
        <v>310</v>
      </c>
      <c r="G9" s="17">
        <v>11</v>
      </c>
      <c r="H9" s="18" t="s">
        <v>333</v>
      </c>
      <c r="I9" s="15">
        <v>36</v>
      </c>
      <c r="J9" s="18" t="s">
        <v>359</v>
      </c>
      <c r="K9" s="15">
        <v>8</v>
      </c>
      <c r="L9" s="18" t="s">
        <v>386</v>
      </c>
      <c r="M9" s="15">
        <v>18</v>
      </c>
      <c r="N9" s="19">
        <v>15</v>
      </c>
      <c r="O9" s="15">
        <v>18</v>
      </c>
      <c r="P9" s="6">
        <f aca="true" t="shared" si="0" ref="P9:P31">SUM(I9,K9,M9,O9)</f>
        <v>80</v>
      </c>
      <c r="Q9" s="7"/>
    </row>
    <row r="10" spans="1:17" ht="12.75">
      <c r="A10" s="11">
        <f>A9+1</f>
        <v>2</v>
      </c>
      <c r="B10" s="16" t="s">
        <v>93</v>
      </c>
      <c r="C10" s="16" t="s">
        <v>19</v>
      </c>
      <c r="D10" s="16" t="s">
        <v>94</v>
      </c>
      <c r="E10" s="17" t="s">
        <v>271</v>
      </c>
      <c r="F10" s="16" t="s">
        <v>95</v>
      </c>
      <c r="G10" s="17">
        <v>11</v>
      </c>
      <c r="H10" s="18" t="s">
        <v>380</v>
      </c>
      <c r="I10" s="15">
        <v>36</v>
      </c>
      <c r="J10" s="18" t="s">
        <v>355</v>
      </c>
      <c r="K10" s="15">
        <v>7</v>
      </c>
      <c r="L10" s="18" t="s">
        <v>388</v>
      </c>
      <c r="M10" s="15">
        <v>17</v>
      </c>
      <c r="N10" s="19">
        <v>46</v>
      </c>
      <c r="O10" s="15">
        <v>19</v>
      </c>
      <c r="P10" s="6">
        <f t="shared" si="0"/>
        <v>79</v>
      </c>
      <c r="Q10" s="7"/>
    </row>
    <row r="11" spans="1:17" ht="12.75">
      <c r="A11" s="11">
        <f aca="true" t="shared" si="1" ref="A11:A31">A10+1</f>
        <v>3</v>
      </c>
      <c r="B11" s="16" t="s">
        <v>249</v>
      </c>
      <c r="C11" s="16" t="s">
        <v>250</v>
      </c>
      <c r="D11" s="16" t="s">
        <v>96</v>
      </c>
      <c r="E11" s="17" t="s">
        <v>271</v>
      </c>
      <c r="F11" s="16" t="s">
        <v>307</v>
      </c>
      <c r="G11" s="17">
        <v>11</v>
      </c>
      <c r="H11" s="18" t="s">
        <v>116</v>
      </c>
      <c r="I11" s="15">
        <v>33</v>
      </c>
      <c r="J11" s="18" t="s">
        <v>371</v>
      </c>
      <c r="K11" s="15">
        <v>9</v>
      </c>
      <c r="L11" s="18" t="s">
        <v>41</v>
      </c>
      <c r="M11" s="15">
        <v>14</v>
      </c>
      <c r="N11" s="19">
        <v>22</v>
      </c>
      <c r="O11" s="15">
        <v>20</v>
      </c>
      <c r="P11" s="6">
        <f t="shared" si="0"/>
        <v>76</v>
      </c>
      <c r="Q11" s="7"/>
    </row>
    <row r="12" spans="1:17" ht="12.75">
      <c r="A12" s="11">
        <f t="shared" si="1"/>
        <v>4</v>
      </c>
      <c r="B12" s="16" t="s">
        <v>91</v>
      </c>
      <c r="C12" s="16" t="s">
        <v>92</v>
      </c>
      <c r="D12" s="16" t="s">
        <v>5</v>
      </c>
      <c r="E12" s="17" t="s">
        <v>270</v>
      </c>
      <c r="F12" s="16" t="s">
        <v>287</v>
      </c>
      <c r="G12" s="17">
        <v>11</v>
      </c>
      <c r="H12" s="18" t="s">
        <v>114</v>
      </c>
      <c r="I12" s="15">
        <v>35</v>
      </c>
      <c r="J12" s="18" t="s">
        <v>369</v>
      </c>
      <c r="K12" s="15">
        <v>8</v>
      </c>
      <c r="L12" s="18" t="s">
        <v>39</v>
      </c>
      <c r="M12" s="15">
        <v>13</v>
      </c>
      <c r="N12" s="19">
        <v>30</v>
      </c>
      <c r="O12" s="15">
        <v>18</v>
      </c>
      <c r="P12" s="6">
        <f t="shared" si="0"/>
        <v>74</v>
      </c>
      <c r="Q12" s="7"/>
    </row>
    <row r="13" spans="1:17" ht="12.75">
      <c r="A13" s="11">
        <f t="shared" si="1"/>
        <v>5</v>
      </c>
      <c r="B13" s="16" t="s">
        <v>89</v>
      </c>
      <c r="C13" s="16" t="s">
        <v>90</v>
      </c>
      <c r="D13" s="16" t="s">
        <v>81</v>
      </c>
      <c r="E13" s="17" t="s">
        <v>174</v>
      </c>
      <c r="F13" s="16" t="s">
        <v>183</v>
      </c>
      <c r="G13" s="17">
        <v>11</v>
      </c>
      <c r="H13" s="18" t="s">
        <v>374</v>
      </c>
      <c r="I13" s="15">
        <v>37</v>
      </c>
      <c r="J13" s="18" t="s">
        <v>351</v>
      </c>
      <c r="K13" s="15">
        <v>6</v>
      </c>
      <c r="L13" s="18" t="s">
        <v>389</v>
      </c>
      <c r="M13" s="15">
        <v>10</v>
      </c>
      <c r="N13" s="19">
        <v>14</v>
      </c>
      <c r="O13" s="15">
        <v>20</v>
      </c>
      <c r="P13" s="6">
        <f t="shared" si="0"/>
        <v>73</v>
      </c>
      <c r="Q13" s="7"/>
    </row>
    <row r="14" spans="1:17" ht="12.75">
      <c r="A14" s="11">
        <f t="shared" si="1"/>
        <v>6</v>
      </c>
      <c r="B14" s="16" t="s">
        <v>255</v>
      </c>
      <c r="C14" s="16" t="s">
        <v>256</v>
      </c>
      <c r="D14" s="16" t="s">
        <v>6</v>
      </c>
      <c r="E14" s="17" t="s">
        <v>271</v>
      </c>
      <c r="F14" s="16" t="s">
        <v>308</v>
      </c>
      <c r="G14" s="17">
        <v>11</v>
      </c>
      <c r="H14" s="18" t="s">
        <v>118</v>
      </c>
      <c r="I14" s="15">
        <v>30</v>
      </c>
      <c r="J14" s="18" t="s">
        <v>373</v>
      </c>
      <c r="K14" s="15">
        <v>7</v>
      </c>
      <c r="L14" s="18" t="s">
        <v>43</v>
      </c>
      <c r="M14" s="15">
        <v>16</v>
      </c>
      <c r="N14" s="19">
        <v>3</v>
      </c>
      <c r="O14" s="15">
        <v>20</v>
      </c>
      <c r="P14" s="6">
        <f t="shared" si="0"/>
        <v>73</v>
      </c>
      <c r="Q14" s="7"/>
    </row>
    <row r="15" spans="1:17" ht="12.75">
      <c r="A15" s="11">
        <f t="shared" si="1"/>
        <v>7</v>
      </c>
      <c r="B15" s="16" t="s">
        <v>175</v>
      </c>
      <c r="C15" s="16" t="s">
        <v>176</v>
      </c>
      <c r="D15" s="16" t="s">
        <v>177</v>
      </c>
      <c r="E15" s="17" t="s">
        <v>106</v>
      </c>
      <c r="F15" s="16" t="s">
        <v>306</v>
      </c>
      <c r="G15" s="17">
        <v>11</v>
      </c>
      <c r="H15" s="18" t="s">
        <v>113</v>
      </c>
      <c r="I15" s="15">
        <v>32</v>
      </c>
      <c r="J15" s="18" t="s">
        <v>368</v>
      </c>
      <c r="K15" s="15">
        <v>9</v>
      </c>
      <c r="L15" s="18" t="s">
        <v>38</v>
      </c>
      <c r="M15" s="15">
        <v>14</v>
      </c>
      <c r="N15" s="19">
        <v>7</v>
      </c>
      <c r="O15" s="15">
        <v>17</v>
      </c>
      <c r="P15" s="6">
        <f t="shared" si="0"/>
        <v>72</v>
      </c>
      <c r="Q15" s="7"/>
    </row>
    <row r="16" spans="1:17" ht="12.75">
      <c r="A16" s="11">
        <f t="shared" si="1"/>
        <v>8</v>
      </c>
      <c r="B16" s="16" t="s">
        <v>248</v>
      </c>
      <c r="C16" s="16" t="s">
        <v>22</v>
      </c>
      <c r="D16" s="16" t="s">
        <v>29</v>
      </c>
      <c r="E16" s="17" t="s">
        <v>271</v>
      </c>
      <c r="F16" s="16" t="s">
        <v>272</v>
      </c>
      <c r="G16" s="17">
        <v>11</v>
      </c>
      <c r="H16" s="18" t="s">
        <v>115</v>
      </c>
      <c r="I16" s="15">
        <v>35</v>
      </c>
      <c r="J16" s="18" t="s">
        <v>370</v>
      </c>
      <c r="K16" s="15">
        <v>6</v>
      </c>
      <c r="L16" s="18" t="s">
        <v>40</v>
      </c>
      <c r="M16" s="15">
        <v>8</v>
      </c>
      <c r="N16" s="19">
        <v>20</v>
      </c>
      <c r="O16" s="15">
        <v>20</v>
      </c>
      <c r="P16" s="6">
        <f t="shared" si="0"/>
        <v>69</v>
      </c>
      <c r="Q16" s="7"/>
    </row>
    <row r="17" spans="1:17" ht="12.75">
      <c r="A17" s="11">
        <f t="shared" si="1"/>
        <v>9</v>
      </c>
      <c r="B17" s="16" t="s">
        <v>252</v>
      </c>
      <c r="C17" s="16" t="s">
        <v>31</v>
      </c>
      <c r="D17" s="16" t="s">
        <v>253</v>
      </c>
      <c r="E17" s="17" t="s">
        <v>271</v>
      </c>
      <c r="F17" s="16" t="s">
        <v>304</v>
      </c>
      <c r="G17" s="17">
        <v>11</v>
      </c>
      <c r="H17" s="18" t="s">
        <v>107</v>
      </c>
      <c r="I17" s="15">
        <v>30</v>
      </c>
      <c r="J17" s="18" t="s">
        <v>362</v>
      </c>
      <c r="K17" s="15">
        <v>9</v>
      </c>
      <c r="L17" s="18" t="s">
        <v>32</v>
      </c>
      <c r="M17" s="15">
        <v>12</v>
      </c>
      <c r="N17" s="19">
        <v>29</v>
      </c>
      <c r="O17" s="15">
        <v>17</v>
      </c>
      <c r="P17" s="6">
        <f t="shared" si="0"/>
        <v>68</v>
      </c>
      <c r="Q17" s="7"/>
    </row>
    <row r="18" spans="1:17" ht="12.75">
      <c r="A18" s="11">
        <f t="shared" si="1"/>
        <v>10</v>
      </c>
      <c r="B18" s="16" t="s">
        <v>254</v>
      </c>
      <c r="C18" s="16" t="s">
        <v>88</v>
      </c>
      <c r="D18" s="16" t="s">
        <v>164</v>
      </c>
      <c r="E18" s="17" t="s">
        <v>271</v>
      </c>
      <c r="F18" s="16" t="s">
        <v>308</v>
      </c>
      <c r="G18" s="17">
        <v>11</v>
      </c>
      <c r="H18" s="18" t="s">
        <v>109</v>
      </c>
      <c r="I18" s="15">
        <v>32</v>
      </c>
      <c r="J18" s="18" t="s">
        <v>364</v>
      </c>
      <c r="K18" s="15">
        <v>8</v>
      </c>
      <c r="L18" s="18" t="s">
        <v>34</v>
      </c>
      <c r="M18" s="15">
        <v>11</v>
      </c>
      <c r="N18" s="19">
        <v>13</v>
      </c>
      <c r="O18" s="15">
        <v>16</v>
      </c>
      <c r="P18" s="6">
        <f t="shared" si="0"/>
        <v>67</v>
      </c>
      <c r="Q18" s="7"/>
    </row>
    <row r="19" spans="1:17" ht="12.75">
      <c r="A19" s="11">
        <f t="shared" si="1"/>
        <v>11</v>
      </c>
      <c r="B19" s="16" t="s">
        <v>159</v>
      </c>
      <c r="C19" s="16" t="s">
        <v>31</v>
      </c>
      <c r="D19" s="16" t="s">
        <v>100</v>
      </c>
      <c r="E19" s="17" t="s">
        <v>270</v>
      </c>
      <c r="F19" s="16" t="s">
        <v>287</v>
      </c>
      <c r="G19" s="17">
        <v>11</v>
      </c>
      <c r="H19" s="18" t="s">
        <v>108</v>
      </c>
      <c r="I19" s="15">
        <v>33</v>
      </c>
      <c r="J19" s="18" t="s">
        <v>363</v>
      </c>
      <c r="K19" s="15">
        <v>7</v>
      </c>
      <c r="L19" s="18" t="s">
        <v>33</v>
      </c>
      <c r="M19" s="15">
        <v>9</v>
      </c>
      <c r="N19" s="19">
        <v>1</v>
      </c>
      <c r="O19" s="15">
        <v>17</v>
      </c>
      <c r="P19" s="6">
        <f t="shared" si="0"/>
        <v>66</v>
      </c>
      <c r="Q19" s="7"/>
    </row>
    <row r="20" spans="1:17" ht="12.75">
      <c r="A20" s="11">
        <f t="shared" si="1"/>
        <v>12</v>
      </c>
      <c r="B20" s="16" t="s">
        <v>266</v>
      </c>
      <c r="C20" s="16" t="s">
        <v>267</v>
      </c>
      <c r="D20" s="16" t="s">
        <v>161</v>
      </c>
      <c r="E20" s="17" t="s">
        <v>270</v>
      </c>
      <c r="F20" s="16" t="s">
        <v>278</v>
      </c>
      <c r="G20" s="17">
        <v>11</v>
      </c>
      <c r="H20" s="18" t="s">
        <v>382</v>
      </c>
      <c r="I20" s="15">
        <v>35</v>
      </c>
      <c r="J20" s="18" t="s">
        <v>360</v>
      </c>
      <c r="K20" s="15">
        <v>7</v>
      </c>
      <c r="L20" s="18" t="s">
        <v>392</v>
      </c>
      <c r="M20" s="15">
        <v>8</v>
      </c>
      <c r="N20" s="19">
        <v>35</v>
      </c>
      <c r="O20" s="15">
        <v>15</v>
      </c>
      <c r="P20" s="6">
        <f t="shared" si="0"/>
        <v>65</v>
      </c>
      <c r="Q20" s="7"/>
    </row>
    <row r="21" spans="1:17" ht="12.75">
      <c r="A21" s="11">
        <f t="shared" si="1"/>
        <v>13</v>
      </c>
      <c r="B21" s="16" t="s">
        <v>171</v>
      </c>
      <c r="C21" s="16" t="s">
        <v>172</v>
      </c>
      <c r="D21" s="16" t="s">
        <v>163</v>
      </c>
      <c r="E21" s="17" t="s">
        <v>271</v>
      </c>
      <c r="F21" s="16" t="s">
        <v>182</v>
      </c>
      <c r="G21" s="17">
        <v>11</v>
      </c>
      <c r="H21" s="18" t="s">
        <v>117</v>
      </c>
      <c r="I21" s="15">
        <v>35</v>
      </c>
      <c r="J21" s="18" t="s">
        <v>372</v>
      </c>
      <c r="K21" s="15">
        <v>8</v>
      </c>
      <c r="L21" s="18" t="s">
        <v>42</v>
      </c>
      <c r="M21" s="15">
        <v>0</v>
      </c>
      <c r="N21" s="19">
        <v>27</v>
      </c>
      <c r="O21" s="15">
        <v>19</v>
      </c>
      <c r="P21" s="6">
        <f t="shared" si="0"/>
        <v>62</v>
      </c>
      <c r="Q21" s="7"/>
    </row>
    <row r="22" spans="1:17" ht="12.75">
      <c r="A22" s="11">
        <f t="shared" si="1"/>
        <v>14</v>
      </c>
      <c r="B22" s="16" t="s">
        <v>259</v>
      </c>
      <c r="C22" s="16" t="s">
        <v>260</v>
      </c>
      <c r="D22" s="16" t="s">
        <v>229</v>
      </c>
      <c r="E22" s="17" t="s">
        <v>271</v>
      </c>
      <c r="F22" s="16" t="s">
        <v>272</v>
      </c>
      <c r="G22" s="17">
        <v>11</v>
      </c>
      <c r="H22" s="18" t="s">
        <v>379</v>
      </c>
      <c r="I22" s="15">
        <v>32</v>
      </c>
      <c r="J22" s="18" t="s">
        <v>353</v>
      </c>
      <c r="K22" s="15">
        <v>4</v>
      </c>
      <c r="L22" s="18" t="s">
        <v>387</v>
      </c>
      <c r="M22" s="15">
        <v>11</v>
      </c>
      <c r="N22" s="19">
        <v>56</v>
      </c>
      <c r="O22" s="15">
        <v>14</v>
      </c>
      <c r="P22" s="6">
        <f t="shared" si="0"/>
        <v>61</v>
      </c>
      <c r="Q22" s="7"/>
    </row>
    <row r="23" spans="1:17" ht="12.75">
      <c r="A23" s="11">
        <f t="shared" si="1"/>
        <v>15</v>
      </c>
      <c r="B23" s="16" t="s">
        <v>257</v>
      </c>
      <c r="C23" s="16" t="s">
        <v>19</v>
      </c>
      <c r="D23" s="16" t="s">
        <v>258</v>
      </c>
      <c r="E23" s="17" t="s">
        <v>286</v>
      </c>
      <c r="F23" s="16" t="s">
        <v>311</v>
      </c>
      <c r="G23" s="17">
        <v>11</v>
      </c>
      <c r="H23" s="18" t="s">
        <v>383</v>
      </c>
      <c r="I23" s="15">
        <v>30</v>
      </c>
      <c r="J23" s="18" t="s">
        <v>354</v>
      </c>
      <c r="K23" s="15">
        <v>2</v>
      </c>
      <c r="L23" s="18" t="s">
        <v>393</v>
      </c>
      <c r="M23" s="15">
        <v>11</v>
      </c>
      <c r="N23" s="19">
        <v>38</v>
      </c>
      <c r="O23" s="15">
        <v>18</v>
      </c>
      <c r="P23" s="6">
        <f t="shared" si="0"/>
        <v>61</v>
      </c>
      <c r="Q23" s="7"/>
    </row>
    <row r="24" spans="1:17" ht="12.75">
      <c r="A24" s="11">
        <f t="shared" si="1"/>
        <v>16</v>
      </c>
      <c r="B24" s="16" t="s">
        <v>247</v>
      </c>
      <c r="C24" s="16" t="s">
        <v>162</v>
      </c>
      <c r="D24" s="16" t="s">
        <v>6</v>
      </c>
      <c r="E24" s="17" t="s">
        <v>270</v>
      </c>
      <c r="F24" s="16" t="s">
        <v>303</v>
      </c>
      <c r="G24" s="17">
        <v>11</v>
      </c>
      <c r="H24" s="18" t="s">
        <v>111</v>
      </c>
      <c r="I24" s="15">
        <v>29</v>
      </c>
      <c r="J24" s="18" t="s">
        <v>366</v>
      </c>
      <c r="K24" s="15">
        <v>1</v>
      </c>
      <c r="L24" s="18" t="s">
        <v>36</v>
      </c>
      <c r="M24" s="15">
        <v>10</v>
      </c>
      <c r="N24" s="19">
        <v>32</v>
      </c>
      <c r="O24" s="15">
        <v>17</v>
      </c>
      <c r="P24" s="6">
        <f t="shared" si="0"/>
        <v>57</v>
      </c>
      <c r="Q24" s="7"/>
    </row>
    <row r="25" spans="1:17" ht="12.75">
      <c r="A25" s="11">
        <f t="shared" si="1"/>
        <v>17</v>
      </c>
      <c r="B25" s="16" t="s">
        <v>251</v>
      </c>
      <c r="C25" s="16" t="s">
        <v>82</v>
      </c>
      <c r="D25" s="16" t="s">
        <v>205</v>
      </c>
      <c r="E25" s="17" t="s">
        <v>270</v>
      </c>
      <c r="F25" s="16" t="s">
        <v>277</v>
      </c>
      <c r="G25" s="17">
        <v>11</v>
      </c>
      <c r="H25" s="18" t="s">
        <v>112</v>
      </c>
      <c r="I25" s="15">
        <v>33</v>
      </c>
      <c r="J25" s="18" t="s">
        <v>367</v>
      </c>
      <c r="K25" s="15">
        <v>6</v>
      </c>
      <c r="L25" s="18" t="s">
        <v>37</v>
      </c>
      <c r="M25" s="15">
        <v>0</v>
      </c>
      <c r="N25" s="19">
        <v>4</v>
      </c>
      <c r="O25" s="15">
        <v>16</v>
      </c>
      <c r="P25" s="6">
        <f t="shared" si="0"/>
        <v>55</v>
      </c>
      <c r="Q25" s="7"/>
    </row>
    <row r="26" spans="1:17" ht="12.75">
      <c r="A26" s="11">
        <f t="shared" si="1"/>
        <v>18</v>
      </c>
      <c r="B26" s="16" t="s">
        <v>261</v>
      </c>
      <c r="C26" s="16" t="s">
        <v>103</v>
      </c>
      <c r="D26" s="16" t="s">
        <v>262</v>
      </c>
      <c r="E26" s="17" t="s">
        <v>106</v>
      </c>
      <c r="F26" s="16" t="s">
        <v>309</v>
      </c>
      <c r="G26" s="17">
        <v>11</v>
      </c>
      <c r="H26" s="18" t="s">
        <v>377</v>
      </c>
      <c r="I26" s="15">
        <v>30</v>
      </c>
      <c r="J26" s="18" t="s">
        <v>352</v>
      </c>
      <c r="K26" s="15">
        <v>3</v>
      </c>
      <c r="L26" s="18" t="s">
        <v>390</v>
      </c>
      <c r="M26" s="15">
        <v>9</v>
      </c>
      <c r="N26" s="19">
        <v>36</v>
      </c>
      <c r="O26" s="15">
        <v>13</v>
      </c>
      <c r="P26" s="6">
        <f t="shared" si="0"/>
        <v>55</v>
      </c>
      <c r="Q26" s="7"/>
    </row>
    <row r="27" spans="1:17" ht="12.75">
      <c r="A27" s="11">
        <f t="shared" si="1"/>
        <v>19</v>
      </c>
      <c r="B27" s="16" t="s">
        <v>179</v>
      </c>
      <c r="C27" s="16" t="s">
        <v>98</v>
      </c>
      <c r="D27" s="16" t="s">
        <v>15</v>
      </c>
      <c r="E27" s="17" t="s">
        <v>84</v>
      </c>
      <c r="F27" s="16" t="s">
        <v>312</v>
      </c>
      <c r="G27" s="17">
        <v>11</v>
      </c>
      <c r="H27" s="18" t="s">
        <v>375</v>
      </c>
      <c r="I27" s="15">
        <v>23</v>
      </c>
      <c r="J27" s="18" t="s">
        <v>361</v>
      </c>
      <c r="K27" s="15">
        <v>4</v>
      </c>
      <c r="L27" s="20" t="s">
        <v>391</v>
      </c>
      <c r="M27" s="15">
        <v>9</v>
      </c>
      <c r="N27" s="19">
        <v>11</v>
      </c>
      <c r="O27" s="15">
        <v>17</v>
      </c>
      <c r="P27" s="6">
        <f t="shared" si="0"/>
        <v>53</v>
      </c>
      <c r="Q27" s="7"/>
    </row>
    <row r="28" spans="1:17" ht="12.75">
      <c r="A28" s="11">
        <f t="shared" si="1"/>
        <v>20</v>
      </c>
      <c r="B28" s="16" t="s">
        <v>268</v>
      </c>
      <c r="C28" s="16" t="s">
        <v>86</v>
      </c>
      <c r="D28" s="16" t="s">
        <v>104</v>
      </c>
      <c r="E28" s="17" t="s">
        <v>280</v>
      </c>
      <c r="F28" s="16" t="s">
        <v>292</v>
      </c>
      <c r="G28" s="17">
        <v>11</v>
      </c>
      <c r="H28" s="18" t="s">
        <v>378</v>
      </c>
      <c r="I28" s="15">
        <v>25</v>
      </c>
      <c r="J28" s="18" t="s">
        <v>356</v>
      </c>
      <c r="K28" s="15">
        <v>2</v>
      </c>
      <c r="L28" s="18" t="s">
        <v>394</v>
      </c>
      <c r="M28" s="15">
        <v>8</v>
      </c>
      <c r="N28" s="19">
        <v>55</v>
      </c>
      <c r="O28" s="15">
        <v>12</v>
      </c>
      <c r="P28" s="6">
        <f t="shared" si="0"/>
        <v>47</v>
      </c>
      <c r="Q28" s="7"/>
    </row>
    <row r="29" spans="1:17" ht="12.75">
      <c r="A29" s="11">
        <f t="shared" si="1"/>
        <v>21</v>
      </c>
      <c r="B29" s="16" t="s">
        <v>160</v>
      </c>
      <c r="C29" s="16" t="s">
        <v>31</v>
      </c>
      <c r="D29" s="16" t="s">
        <v>6</v>
      </c>
      <c r="E29" s="17" t="s">
        <v>270</v>
      </c>
      <c r="F29" s="16" t="s">
        <v>287</v>
      </c>
      <c r="G29" s="17">
        <v>11</v>
      </c>
      <c r="H29" s="18" t="s">
        <v>110</v>
      </c>
      <c r="I29" s="15">
        <v>26</v>
      </c>
      <c r="J29" s="18" t="s">
        <v>365</v>
      </c>
      <c r="K29" s="15">
        <v>3</v>
      </c>
      <c r="L29" s="18" t="s">
        <v>35</v>
      </c>
      <c r="M29" s="15">
        <v>0</v>
      </c>
      <c r="N29" s="19">
        <v>16</v>
      </c>
      <c r="O29" s="15">
        <v>16</v>
      </c>
      <c r="P29" s="6">
        <f t="shared" si="0"/>
        <v>45</v>
      </c>
      <c r="Q29" s="7"/>
    </row>
    <row r="30" spans="1:17" ht="12.75">
      <c r="A30" s="11">
        <f t="shared" si="1"/>
        <v>22</v>
      </c>
      <c r="B30" s="16" t="s">
        <v>265</v>
      </c>
      <c r="C30" s="16" t="s">
        <v>30</v>
      </c>
      <c r="D30" s="16" t="s">
        <v>100</v>
      </c>
      <c r="E30" s="17" t="s">
        <v>270</v>
      </c>
      <c r="F30" s="16" t="s">
        <v>297</v>
      </c>
      <c r="G30" s="17">
        <v>11</v>
      </c>
      <c r="H30" s="18" t="s">
        <v>376</v>
      </c>
      <c r="I30" s="15">
        <v>22</v>
      </c>
      <c r="J30" s="18" t="s">
        <v>358</v>
      </c>
      <c r="K30" s="15">
        <v>1</v>
      </c>
      <c r="L30" s="18" t="s">
        <v>385</v>
      </c>
      <c r="M30" s="15">
        <v>5</v>
      </c>
      <c r="N30" s="19">
        <v>52</v>
      </c>
      <c r="O30" s="15">
        <v>10</v>
      </c>
      <c r="P30" s="6">
        <f t="shared" si="0"/>
        <v>38</v>
      </c>
      <c r="Q30" s="7"/>
    </row>
    <row r="31" spans="1:17" ht="12.75">
      <c r="A31" s="11">
        <f t="shared" si="1"/>
        <v>23</v>
      </c>
      <c r="B31" s="16" t="s">
        <v>269</v>
      </c>
      <c r="C31" s="16" t="s">
        <v>22</v>
      </c>
      <c r="D31" s="16" t="s">
        <v>6</v>
      </c>
      <c r="E31" s="17" t="s">
        <v>105</v>
      </c>
      <c r="F31" s="16" t="s">
        <v>99</v>
      </c>
      <c r="G31" s="17">
        <v>11</v>
      </c>
      <c r="H31" s="18" t="s">
        <v>381</v>
      </c>
      <c r="I31" s="15">
        <v>24</v>
      </c>
      <c r="J31" s="18" t="s">
        <v>357</v>
      </c>
      <c r="K31" s="15">
        <v>5</v>
      </c>
      <c r="L31" s="18" t="s">
        <v>384</v>
      </c>
      <c r="M31" s="15">
        <v>0</v>
      </c>
      <c r="N31" s="19">
        <v>60</v>
      </c>
      <c r="O31" s="15">
        <v>9</v>
      </c>
      <c r="P31" s="6">
        <f t="shared" si="0"/>
        <v>38</v>
      </c>
      <c r="Q31" s="7"/>
    </row>
  </sheetData>
  <sheetProtection/>
  <mergeCells count="19">
    <mergeCell ref="L6:L7"/>
    <mergeCell ref="N6:N7"/>
    <mergeCell ref="Q6:Q7"/>
    <mergeCell ref="G4:G7"/>
    <mergeCell ref="H4:M4"/>
    <mergeCell ref="N4:O4"/>
    <mergeCell ref="P4:Q5"/>
    <mergeCell ref="H5:I5"/>
    <mergeCell ref="J5:K5"/>
    <mergeCell ref="L5:M5"/>
    <mergeCell ref="N5:O5"/>
    <mergeCell ref="H6:H7"/>
    <mergeCell ref="J6:J7"/>
    <mergeCell ref="A4:A7"/>
    <mergeCell ref="B4:B7"/>
    <mergeCell ref="C4:C7"/>
    <mergeCell ref="D4:D7"/>
    <mergeCell ref="E4:E7"/>
    <mergeCell ref="F4:F7"/>
  </mergeCells>
  <conditionalFormatting sqref="B20:B31 B9:B18">
    <cfRule type="duplicateValues" priority="30" dxfId="0">
      <formula>AND(COUNTIF($B$20:$B$31,B9)+COUNTIF($B$9:$B$18,B9)&gt;1,NOT(ISBLANK(B9)))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2022-02-18T12:55:30Z</cp:lastPrinted>
  <dcterms:created xsi:type="dcterms:W3CDTF">1996-10-08T23:32:33Z</dcterms:created>
  <dcterms:modified xsi:type="dcterms:W3CDTF">2022-02-18T13:50:56Z</dcterms:modified>
  <cp:category/>
  <cp:version/>
  <cp:contentType/>
  <cp:contentStatus/>
</cp:coreProperties>
</file>