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ФР 9-11" sheetId="1" r:id="rId1"/>
  </sheets>
  <externalReferences>
    <externalReference r:id="rId4"/>
  </externalReferences>
  <definedNames>
    <definedName name="_xlnm._FilterDatabase" localSheetId="0" hidden="1">'ФР 9-11'!$A$8:$T$33</definedName>
    <definedName name="класс">'[1]вспомогательные данные'!$C$6:$C$12</definedName>
    <definedName name="ОУ">'[1]вспомогательные данные'!$A$2:$A$26</definedName>
  </definedNames>
  <calcPr fullCalcOnLoad="1"/>
</workbook>
</file>

<file path=xl/sharedStrings.xml><?xml version="1.0" encoding="utf-8"?>
<sst xmlns="http://schemas.openxmlformats.org/spreadsheetml/2006/main" count="262" uniqueCount="198">
  <si>
    <t>№ п/п</t>
  </si>
  <si>
    <t>класс</t>
  </si>
  <si>
    <t>Фамилия</t>
  </si>
  <si>
    <t>Имя</t>
  </si>
  <si>
    <t>Отчество</t>
  </si>
  <si>
    <t>9 - 11 классы</t>
  </si>
  <si>
    <t>Балл</t>
  </si>
  <si>
    <t>ИТОГ</t>
  </si>
  <si>
    <t>День 2</t>
  </si>
  <si>
    <t>День 1</t>
  </si>
  <si>
    <t>Лексико-грамматический тест (1)</t>
  </si>
  <si>
    <t>Понимание устного текста (2)</t>
  </si>
  <si>
    <t>Французский язык (ФР)</t>
  </si>
  <si>
    <t>ID</t>
  </si>
  <si>
    <t>Сергеевна</t>
  </si>
  <si>
    <t>Александровна</t>
  </si>
  <si>
    <t>Понимание письменных текстов (3)</t>
  </si>
  <si>
    <t>Понимание письменной речи (4)</t>
  </si>
  <si>
    <t>Конкурс устной речи (5)</t>
  </si>
  <si>
    <t>max=30</t>
  </si>
  <si>
    <t>Олеговна</t>
  </si>
  <si>
    <t>Алексеевна</t>
  </si>
  <si>
    <t>Михаил</t>
  </si>
  <si>
    <t>Анастасия</t>
  </si>
  <si>
    <t>Софья</t>
  </si>
  <si>
    <t>Статус</t>
  </si>
  <si>
    <t>Мария</t>
  </si>
  <si>
    <t>Романовна</t>
  </si>
  <si>
    <t>Анна</t>
  </si>
  <si>
    <t>Дмитриевна</t>
  </si>
  <si>
    <t>max=20</t>
  </si>
  <si>
    <t>Лев</t>
  </si>
  <si>
    <t>Павлович</t>
  </si>
  <si>
    <t>Симонов</t>
  </si>
  <si>
    <t>Алексеевич</t>
  </si>
  <si>
    <t>Виктория</t>
  </si>
  <si>
    <t>Суворов</t>
  </si>
  <si>
    <t>Букреева</t>
  </si>
  <si>
    <t>Волков</t>
  </si>
  <si>
    <t>Дмитрий</t>
  </si>
  <si>
    <t>Михайлович</t>
  </si>
  <si>
    <t>Шаталина</t>
  </si>
  <si>
    <t>Струкова</t>
  </si>
  <si>
    <t>Кристина</t>
  </si>
  <si>
    <t>Чекрыжова</t>
  </si>
  <si>
    <t>Ульяна</t>
  </si>
  <si>
    <t>Анатольевна</t>
  </si>
  <si>
    <t>Наливайченко</t>
  </si>
  <si>
    <t>Антоновна</t>
  </si>
  <si>
    <t>Александрова</t>
  </si>
  <si>
    <t>Елена</t>
  </si>
  <si>
    <t>Евгеньевна</t>
  </si>
  <si>
    <t>Толчеева</t>
  </si>
  <si>
    <t>Райкова</t>
  </si>
  <si>
    <t>Абдуллаева</t>
  </si>
  <si>
    <t>Милана</t>
  </si>
  <si>
    <t>Липецкий район</t>
  </si>
  <si>
    <t>МАОУ СШ №55 г. Липецка «Лингвист»</t>
  </si>
  <si>
    <t>Муниципалитет</t>
  </si>
  <si>
    <t>Образовательная организация</t>
  </si>
  <si>
    <t>Сорокина</t>
  </si>
  <si>
    <t>Арина</t>
  </si>
  <si>
    <t>Григорьевна</t>
  </si>
  <si>
    <t>г. Липецк</t>
  </si>
  <si>
    <t>МБОУ гимназия №12 города Липецка "Гармония"</t>
  </si>
  <si>
    <t>Лада</t>
  </si>
  <si>
    <t>МБОУ "Гимназия №64 имени В.А.Котельникова" города Липецка</t>
  </si>
  <si>
    <t>Исковских</t>
  </si>
  <si>
    <t>Пантелеев</t>
  </si>
  <si>
    <t>Илья</t>
  </si>
  <si>
    <t>Юрьевич</t>
  </si>
  <si>
    <t>Ступина</t>
  </si>
  <si>
    <t>Алеексевна</t>
  </si>
  <si>
    <t>Климентова</t>
  </si>
  <si>
    <t>Диана</t>
  </si>
  <si>
    <t>Юрьевна</t>
  </si>
  <si>
    <t>Мещерякова</t>
  </si>
  <si>
    <t>Горнова</t>
  </si>
  <si>
    <t>Косых</t>
  </si>
  <si>
    <t>Вероника</t>
  </si>
  <si>
    <t>Фирсова</t>
  </si>
  <si>
    <t>Леонидовна</t>
  </si>
  <si>
    <t>Семендяева</t>
  </si>
  <si>
    <t>Елизавета</t>
  </si>
  <si>
    <t>Куприянова</t>
  </si>
  <si>
    <t>Елисеева</t>
  </si>
  <si>
    <t>МБОУ "Гимназия №64 имени В.А. Котельникова" города Липецка</t>
  </si>
  <si>
    <t>МБОУ СОШ №47 г. Липецка</t>
  </si>
  <si>
    <t>МАОУ СШ №51 г. Липецка</t>
  </si>
  <si>
    <t>МБОУ лицей №4 г. Данкова</t>
  </si>
  <si>
    <t>МБОУ СОШ д. Новая Деревня</t>
  </si>
  <si>
    <t>max=33</t>
  </si>
  <si>
    <t>max=22</t>
  </si>
  <si>
    <t>по 100-балльной шкале</t>
  </si>
  <si>
    <t>11-12.01.2022</t>
  </si>
  <si>
    <t>max=125</t>
  </si>
  <si>
    <t>ФР1-25</t>
  </si>
  <si>
    <t>ФР1-24</t>
  </si>
  <si>
    <t>ФР1-23</t>
  </si>
  <si>
    <t>ФР1-22</t>
  </si>
  <si>
    <t>ФР1-21</t>
  </si>
  <si>
    <t>ФР1-20</t>
  </si>
  <si>
    <t>ФР1-19</t>
  </si>
  <si>
    <t>Данковский район</t>
  </si>
  <si>
    <t>ФР1-18</t>
  </si>
  <si>
    <t>ФР1-17</t>
  </si>
  <si>
    <t>ФР1-16</t>
  </si>
  <si>
    <t>ФР1-15</t>
  </si>
  <si>
    <t>ФР1-14</t>
  </si>
  <si>
    <t>ФР1-13</t>
  </si>
  <si>
    <t>ФР1-12</t>
  </si>
  <si>
    <t>ФР1-11</t>
  </si>
  <si>
    <t>ФР1-10</t>
  </si>
  <si>
    <t>ФР1-09</t>
  </si>
  <si>
    <t>ФР1-08</t>
  </si>
  <si>
    <t>ФР1-07</t>
  </si>
  <si>
    <t>ФР1-06</t>
  </si>
  <si>
    <t>ФР1-05</t>
  </si>
  <si>
    <t>ФР2-05</t>
  </si>
  <si>
    <t>ФР1-04</t>
  </si>
  <si>
    <t>ФР1-03</t>
  </si>
  <si>
    <t>ФР1-02</t>
  </si>
  <si>
    <t>ФР1-01</t>
  </si>
  <si>
    <t xml:space="preserve">Струкова </t>
  </si>
  <si>
    <t>ФР2-25</t>
  </si>
  <si>
    <t>ФР3-25</t>
  </si>
  <si>
    <t>ФР2-24</t>
  </si>
  <si>
    <t>ФР2-23</t>
  </si>
  <si>
    <t>ФР2-22</t>
  </si>
  <si>
    <t>ФР2-21</t>
  </si>
  <si>
    <t>ФР2-20</t>
  </si>
  <si>
    <t>ФР2-19</t>
  </si>
  <si>
    <t>ФР2-18</t>
  </si>
  <si>
    <t>ФР3-18</t>
  </si>
  <si>
    <t>ФР2-17</t>
  </si>
  <si>
    <t>ФР2-16</t>
  </si>
  <si>
    <t>ФР3-11</t>
  </si>
  <si>
    <t>ФР2-15</t>
  </si>
  <si>
    <t>ФР2-14</t>
  </si>
  <si>
    <t>ФР2-13</t>
  </si>
  <si>
    <t>ФР2-12</t>
  </si>
  <si>
    <t>ФР2-11</t>
  </si>
  <si>
    <t>ФР2-10</t>
  </si>
  <si>
    <t>ФР2-01</t>
  </si>
  <si>
    <t>ФР2-07</t>
  </si>
  <si>
    <t>ФР2-09</t>
  </si>
  <si>
    <t>ФР2-08</t>
  </si>
  <si>
    <t>ФР2-06</t>
  </si>
  <si>
    <t>ФР2-04</t>
  </si>
  <si>
    <t>ФР2-03</t>
  </si>
  <si>
    <t>ФР2-02</t>
  </si>
  <si>
    <t>ФР3-24</t>
  </si>
  <si>
    <t>ФР3-23</t>
  </si>
  <si>
    <t>ФР3-22</t>
  </si>
  <si>
    <t>ФР3-21</t>
  </si>
  <si>
    <t>ФР3-20</t>
  </si>
  <si>
    <t>ФР3-19</t>
  </si>
  <si>
    <t>ФР3-17</t>
  </si>
  <si>
    <t>ФР3-16</t>
  </si>
  <si>
    <t>ФР3-15</t>
  </si>
  <si>
    <t>ФР3-14</t>
  </si>
  <si>
    <t>ФР3-13</t>
  </si>
  <si>
    <t>ФР3-12</t>
  </si>
  <si>
    <t>ФР3-10</t>
  </si>
  <si>
    <t>ФР3-09</t>
  </si>
  <si>
    <t>ФР3-08</t>
  </si>
  <si>
    <t>ФР3-07</t>
  </si>
  <si>
    <t>ФР3-06</t>
  </si>
  <si>
    <t>ФР3-05</t>
  </si>
  <si>
    <t>ФР3-04</t>
  </si>
  <si>
    <t>ФР3-03</t>
  </si>
  <si>
    <t>ФР3-02</t>
  </si>
  <si>
    <t>ФР3-01</t>
  </si>
  <si>
    <t>ФР4-25</t>
  </si>
  <si>
    <t>ФР4-15</t>
  </si>
  <si>
    <t>ФР4-24</t>
  </si>
  <si>
    <t>ФР4-23</t>
  </si>
  <si>
    <t>ФР4-22</t>
  </si>
  <si>
    <t>ФР4-21</t>
  </si>
  <si>
    <t>ФР4-12</t>
  </si>
  <si>
    <t>ФР4-11</t>
  </si>
  <si>
    <t>ФР4-20</t>
  </si>
  <si>
    <t>ФР4-19</t>
  </si>
  <si>
    <t>ФР4-18</t>
  </si>
  <si>
    <t>ФР4-17</t>
  </si>
  <si>
    <t>ФР4-10</t>
  </si>
  <si>
    <t>ФР4-16</t>
  </si>
  <si>
    <t>ФР4-14</t>
  </si>
  <si>
    <t>ФР4-13</t>
  </si>
  <si>
    <t>ФР4-09</t>
  </si>
  <si>
    <t>ФР4-08</t>
  </si>
  <si>
    <t>ФР4-07</t>
  </si>
  <si>
    <t>ФР4-06</t>
  </si>
  <si>
    <t>ФР4-05</t>
  </si>
  <si>
    <t>ФР4-04</t>
  </si>
  <si>
    <t>ФР4-03</t>
  </si>
  <si>
    <t>ФР4-02</t>
  </si>
  <si>
    <t>ФР4-01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</si>
</sst>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8" fillId="34" borderId="11" xfId="0" applyFont="1" applyFill="1" applyBorder="1" applyAlignment="1">
      <alignment horizontal="left" vertical="top"/>
    </xf>
    <xf numFmtId="0" fontId="38" fillId="34" borderId="11" xfId="0" applyFont="1" applyFill="1" applyBorder="1" applyAlignment="1">
      <alignment vertical="top"/>
    </xf>
    <xf numFmtId="0" fontId="38" fillId="34" borderId="11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80;&#1085;&#1077;&#1075;&#1072;&#1077;&#1074;&#1072;%20&#1054;&#1082;&#1089;&#1072;&#1085;&#1072;\Desktop\&#1056;&#1077;&#1079;&#1091;&#1083;&#1100;&#1090;&#1072;&#1090;&#1099;%20&#1084;&#1091;&#1085;&#1080;&#1094;&#1080;&#1087;&#1072;&#1083;&#1100;&#1085;&#1099;&#1081;%20&#1101;&#1090;&#1072;&#1087;%20&#1086;&#1083;&#1080;&#1084;&#1087;&#1080;&#1072;&#1076;&#1099;%202017%20&#1075;&#1086;&#1076;\&#1053;&#1077;&#1084;&#1077;&#1094;&#1082;&#1080;&#1081;%20&#1103;&#1079;&#1099;&#1082;%207-8%20&#1082;&#1083;&#1072;&#1089;&#1089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ы"/>
      <sheetName val="вспомогательные данные"/>
      <sheetName val="Лист3"/>
    </sheetNames>
    <sheetDataSet>
      <sheetData sheetId="1">
        <row r="2">
          <cell r="A2" t="str">
            <v>МБОУ СОШ с. Бутырки</v>
          </cell>
        </row>
        <row r="3">
          <cell r="A3" t="str">
            <v>МБОУ СОШ с. Б.Самовец</v>
          </cell>
        </row>
        <row r="4">
          <cell r="A4" t="str">
            <v>МБОУ ООШ с. Двуречки</v>
          </cell>
        </row>
        <row r="5">
          <cell r="A5" t="str">
            <v>МБОУ СОШ с. Казинка</v>
          </cell>
        </row>
        <row r="6">
          <cell r="A6" t="str">
            <v>МБОУ СОШ с. Карамышево</v>
          </cell>
        </row>
        <row r="7">
          <cell r="A7" t="str">
            <v>МБОУ СОШ д.Кубань</v>
          </cell>
        </row>
        <row r="8">
          <cell r="A8" t="str">
            <v>МБОУ ООШ с. Коробовка</v>
          </cell>
          <cell r="C8">
            <v>7</v>
          </cell>
        </row>
        <row r="9">
          <cell r="A9" t="str">
            <v>МБОУ ООШ с. Петровка</v>
          </cell>
          <cell r="C9">
            <v>8</v>
          </cell>
        </row>
        <row r="10">
          <cell r="A10" t="str">
            <v>МБОУ СОШ с. Плеханово</v>
          </cell>
          <cell r="C10">
            <v>9</v>
          </cell>
        </row>
        <row r="11">
          <cell r="A11" t="str">
            <v>МБОУ СОШ п.свх. Прибытковский</v>
          </cell>
          <cell r="C11">
            <v>10</v>
          </cell>
        </row>
        <row r="12">
          <cell r="A12" t="str">
            <v>МБОУ ООШ п.свх. Песковатский</v>
          </cell>
          <cell r="C12">
            <v>11</v>
          </cell>
        </row>
        <row r="13">
          <cell r="A13" t="str">
            <v>МБОУ СОШ с. Сошки</v>
          </cell>
        </row>
        <row r="14">
          <cell r="A14" t="str">
            <v>МБОУ СОШ с. Синявка</v>
          </cell>
        </row>
        <row r="15">
          <cell r="A15" t="str">
            <v>МБОУ СОШ с. Фащевка</v>
          </cell>
        </row>
        <row r="16">
          <cell r="A16" t="str">
            <v>МБОУ СОШ с. Ярлуково</v>
          </cell>
        </row>
        <row r="17">
          <cell r="A17" t="str">
            <v>МБОУ ООШ с. В.Телелюй</v>
          </cell>
        </row>
        <row r="18">
          <cell r="A18" t="str">
            <v>МБОУ СОШ № 1</v>
          </cell>
        </row>
        <row r="19">
          <cell r="A19" t="str">
            <v>МБОУ СОШ № 2</v>
          </cell>
        </row>
        <row r="20">
          <cell r="A20" t="str">
            <v>МБОУ гимназия № 3</v>
          </cell>
        </row>
        <row r="21">
          <cell r="A21" t="str">
            <v>МБОУ СОШ № 4</v>
          </cell>
        </row>
        <row r="22">
          <cell r="A22" t="str">
            <v>МБОУ СОШ № 5</v>
          </cell>
        </row>
        <row r="23">
          <cell r="A23" t="str">
            <v>МБОУ СОШ № 6</v>
          </cell>
        </row>
        <row r="24">
          <cell r="A24" t="str">
            <v>МБОУ СОШ № 9</v>
          </cell>
        </row>
        <row r="25">
          <cell r="A25" t="str">
            <v>МБОУ СОШ № 10</v>
          </cell>
        </row>
        <row r="26">
          <cell r="A26" t="str">
            <v>МБОУ СОШ № 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3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7.140625" style="0" customWidth="1"/>
    <col min="2" max="4" width="16.7109375" style="0" customWidth="1"/>
    <col min="5" max="5" width="20.7109375" style="0" customWidth="1"/>
    <col min="6" max="6" width="60.7109375" style="0" customWidth="1"/>
    <col min="7" max="7" width="8.7109375" style="0" customWidth="1"/>
    <col min="19" max="19" width="16.421875" style="0" customWidth="1"/>
    <col min="20" max="20" width="10.7109375" style="0" customWidth="1"/>
  </cols>
  <sheetData>
    <row r="2" spans="1:4" ht="12.75">
      <c r="A2" s="1" t="s">
        <v>12</v>
      </c>
      <c r="C2" t="s">
        <v>5</v>
      </c>
      <c r="D2" s="13" t="s">
        <v>94</v>
      </c>
    </row>
    <row r="4" spans="1:20" ht="12.75" customHeight="1">
      <c r="A4" s="30" t="s">
        <v>0</v>
      </c>
      <c r="B4" s="30" t="s">
        <v>2</v>
      </c>
      <c r="C4" s="30" t="s">
        <v>3</v>
      </c>
      <c r="D4" s="30" t="s">
        <v>4</v>
      </c>
      <c r="E4" s="30" t="s">
        <v>58</v>
      </c>
      <c r="F4" s="30" t="s">
        <v>59</v>
      </c>
      <c r="G4" s="30" t="s">
        <v>1</v>
      </c>
      <c r="H4" s="32" t="s">
        <v>9</v>
      </c>
      <c r="I4" s="33"/>
      <c r="J4" s="33"/>
      <c r="K4" s="33"/>
      <c r="L4" s="33"/>
      <c r="M4" s="33"/>
      <c r="N4" s="34"/>
      <c r="O4" s="35"/>
      <c r="P4" s="40" t="s">
        <v>8</v>
      </c>
      <c r="Q4" s="41"/>
      <c r="R4" s="23" t="s">
        <v>7</v>
      </c>
      <c r="S4" s="24"/>
      <c r="T4" s="25"/>
    </row>
    <row r="5" spans="1:20" ht="63.75" customHeight="1">
      <c r="A5" s="38"/>
      <c r="B5" s="38"/>
      <c r="C5" s="38"/>
      <c r="D5" s="38"/>
      <c r="E5" s="38"/>
      <c r="F5" s="38"/>
      <c r="G5" s="38"/>
      <c r="H5" s="29" t="s">
        <v>10</v>
      </c>
      <c r="I5" s="29"/>
      <c r="J5" s="29" t="s">
        <v>11</v>
      </c>
      <c r="K5" s="29"/>
      <c r="L5" s="29" t="s">
        <v>16</v>
      </c>
      <c r="M5" s="29"/>
      <c r="N5" s="29" t="s">
        <v>17</v>
      </c>
      <c r="O5" s="29"/>
      <c r="P5" s="29" t="s">
        <v>18</v>
      </c>
      <c r="Q5" s="29"/>
      <c r="R5" s="26"/>
      <c r="S5" s="27"/>
      <c r="T5" s="28"/>
    </row>
    <row r="6" spans="1:20" ht="12.75">
      <c r="A6" s="38"/>
      <c r="B6" s="38"/>
      <c r="C6" s="38"/>
      <c r="D6" s="38"/>
      <c r="E6" s="38"/>
      <c r="F6" s="38"/>
      <c r="G6" s="38"/>
      <c r="H6" s="30" t="s">
        <v>13</v>
      </c>
      <c r="I6" s="5" t="s">
        <v>6</v>
      </c>
      <c r="J6" s="30" t="s">
        <v>13</v>
      </c>
      <c r="K6" s="5" t="s">
        <v>6</v>
      </c>
      <c r="L6" s="30" t="s">
        <v>13</v>
      </c>
      <c r="M6" s="5" t="s">
        <v>6</v>
      </c>
      <c r="N6" s="30" t="s">
        <v>13</v>
      </c>
      <c r="O6" s="5" t="s">
        <v>6</v>
      </c>
      <c r="P6" s="30" t="s">
        <v>13</v>
      </c>
      <c r="Q6" s="5" t="s">
        <v>6</v>
      </c>
      <c r="R6" s="6" t="s">
        <v>6</v>
      </c>
      <c r="S6" s="36" t="s">
        <v>93</v>
      </c>
      <c r="T6" s="21" t="s">
        <v>25</v>
      </c>
    </row>
    <row r="7" spans="1:20" ht="12.75">
      <c r="A7" s="39"/>
      <c r="B7" s="39"/>
      <c r="C7" s="39"/>
      <c r="D7" s="39"/>
      <c r="E7" s="39"/>
      <c r="F7" s="39"/>
      <c r="G7" s="39"/>
      <c r="H7" s="31"/>
      <c r="I7" s="5" t="s">
        <v>19</v>
      </c>
      <c r="J7" s="31"/>
      <c r="K7" s="5" t="s">
        <v>92</v>
      </c>
      <c r="L7" s="31"/>
      <c r="M7" s="5" t="s">
        <v>91</v>
      </c>
      <c r="N7" s="31"/>
      <c r="O7" s="5" t="s">
        <v>30</v>
      </c>
      <c r="P7" s="31"/>
      <c r="Q7" s="5" t="s">
        <v>30</v>
      </c>
      <c r="R7" s="6" t="s">
        <v>95</v>
      </c>
      <c r="S7" s="37"/>
      <c r="T7" s="22"/>
    </row>
    <row r="8" spans="1:20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2"/>
      <c r="Q8" s="2"/>
      <c r="R8" s="4"/>
      <c r="S8" s="4"/>
      <c r="T8" s="4"/>
    </row>
    <row r="9" spans="1:20" ht="12.75" customHeight="1">
      <c r="A9" s="8">
        <v>1</v>
      </c>
      <c r="B9" s="10" t="s">
        <v>36</v>
      </c>
      <c r="C9" s="10" t="s">
        <v>31</v>
      </c>
      <c r="D9" s="10" t="s">
        <v>32</v>
      </c>
      <c r="E9" s="11" t="s">
        <v>63</v>
      </c>
      <c r="F9" s="9" t="s">
        <v>64</v>
      </c>
      <c r="G9" s="11">
        <v>11</v>
      </c>
      <c r="H9" s="17" t="s">
        <v>98</v>
      </c>
      <c r="I9" s="18">
        <v>23</v>
      </c>
      <c r="J9" s="19" t="s">
        <v>135</v>
      </c>
      <c r="K9" s="18">
        <v>21</v>
      </c>
      <c r="L9" s="19" t="s">
        <v>163</v>
      </c>
      <c r="M9" s="18">
        <v>29</v>
      </c>
      <c r="N9" s="19" t="s">
        <v>182</v>
      </c>
      <c r="O9" s="18">
        <v>20</v>
      </c>
      <c r="P9" s="20">
        <v>5</v>
      </c>
      <c r="Q9" s="18">
        <v>20</v>
      </c>
      <c r="R9" s="12">
        <f>SUM(I9,K9,M9,O9,Q9)</f>
        <v>113</v>
      </c>
      <c r="S9" s="14">
        <f>R9*100/125</f>
        <v>90.4</v>
      </c>
      <c r="T9" s="7"/>
    </row>
    <row r="10" spans="1:20" ht="12.75" customHeight="1">
      <c r="A10" s="8">
        <v>2</v>
      </c>
      <c r="B10" s="10" t="s">
        <v>37</v>
      </c>
      <c r="C10" s="10" t="s">
        <v>28</v>
      </c>
      <c r="D10" s="10" t="s">
        <v>29</v>
      </c>
      <c r="E10" s="11" t="s">
        <v>63</v>
      </c>
      <c r="F10" s="9" t="s">
        <v>86</v>
      </c>
      <c r="G10" s="11">
        <v>10</v>
      </c>
      <c r="H10" s="8" t="s">
        <v>101</v>
      </c>
      <c r="I10" s="15">
        <v>19</v>
      </c>
      <c r="J10" s="16" t="s">
        <v>127</v>
      </c>
      <c r="K10" s="15">
        <v>21</v>
      </c>
      <c r="L10" s="16" t="s">
        <v>166</v>
      </c>
      <c r="M10" s="15">
        <v>24</v>
      </c>
      <c r="N10" s="16" t="s">
        <v>178</v>
      </c>
      <c r="O10" s="15">
        <v>20</v>
      </c>
      <c r="P10" s="16">
        <v>12</v>
      </c>
      <c r="Q10" s="15">
        <v>20</v>
      </c>
      <c r="R10" s="12">
        <f>SUM(I10,K10,M10,O10,Q10)</f>
        <v>104</v>
      </c>
      <c r="S10" s="14">
        <f>R10*100/125</f>
        <v>83.2</v>
      </c>
      <c r="T10" s="7"/>
    </row>
    <row r="11" spans="1:20" ht="12.75" customHeight="1">
      <c r="A11" s="8">
        <v>3</v>
      </c>
      <c r="B11" s="10" t="s">
        <v>52</v>
      </c>
      <c r="C11" s="10" t="s">
        <v>23</v>
      </c>
      <c r="D11" s="10" t="s">
        <v>15</v>
      </c>
      <c r="E11" s="11" t="s">
        <v>63</v>
      </c>
      <c r="F11" s="9" t="s">
        <v>57</v>
      </c>
      <c r="G11" s="11">
        <v>11</v>
      </c>
      <c r="H11" s="8" t="s">
        <v>108</v>
      </c>
      <c r="I11" s="15">
        <v>18</v>
      </c>
      <c r="J11" s="8" t="s">
        <v>137</v>
      </c>
      <c r="K11" s="15">
        <v>18</v>
      </c>
      <c r="L11" s="8" t="s">
        <v>170</v>
      </c>
      <c r="M11" s="15">
        <v>23</v>
      </c>
      <c r="N11" s="8" t="s">
        <v>175</v>
      </c>
      <c r="O11" s="15">
        <v>20</v>
      </c>
      <c r="P11" s="8">
        <v>33</v>
      </c>
      <c r="Q11" s="15">
        <v>20</v>
      </c>
      <c r="R11" s="12">
        <f>SUM(I11,K11,M11,O11,Q11)</f>
        <v>99</v>
      </c>
      <c r="S11" s="14">
        <f>R11*100/125</f>
        <v>79.2</v>
      </c>
      <c r="T11" s="6"/>
    </row>
    <row r="12" spans="1:20" ht="12.75" customHeight="1">
      <c r="A12" s="8">
        <v>4</v>
      </c>
      <c r="B12" s="10" t="s">
        <v>53</v>
      </c>
      <c r="C12" s="10" t="s">
        <v>23</v>
      </c>
      <c r="D12" s="10" t="s">
        <v>29</v>
      </c>
      <c r="E12" s="11" t="s">
        <v>63</v>
      </c>
      <c r="F12" s="9" t="s">
        <v>57</v>
      </c>
      <c r="G12" s="11">
        <v>11</v>
      </c>
      <c r="H12" s="8" t="s">
        <v>109</v>
      </c>
      <c r="I12" s="15">
        <v>20</v>
      </c>
      <c r="J12" s="16" t="s">
        <v>134</v>
      </c>
      <c r="K12" s="15">
        <v>16</v>
      </c>
      <c r="L12" s="16" t="s">
        <v>169</v>
      </c>
      <c r="M12" s="15">
        <v>22</v>
      </c>
      <c r="N12" s="16" t="s">
        <v>184</v>
      </c>
      <c r="O12" s="15">
        <v>20</v>
      </c>
      <c r="P12" s="16">
        <v>31</v>
      </c>
      <c r="Q12" s="15">
        <v>20</v>
      </c>
      <c r="R12" s="12">
        <f>SUM(I12,K12,M12,O12,Q12)</f>
        <v>98</v>
      </c>
      <c r="S12" s="14">
        <f>R12*100/125</f>
        <v>78.4</v>
      </c>
      <c r="T12" s="7"/>
    </row>
    <row r="13" spans="1:20" ht="12.75" customHeight="1">
      <c r="A13" s="8">
        <v>5</v>
      </c>
      <c r="B13" s="10" t="s">
        <v>44</v>
      </c>
      <c r="C13" s="10" t="s">
        <v>45</v>
      </c>
      <c r="D13" s="10" t="s">
        <v>46</v>
      </c>
      <c r="E13" s="11" t="s">
        <v>63</v>
      </c>
      <c r="F13" s="9" t="s">
        <v>86</v>
      </c>
      <c r="G13" s="11">
        <v>10</v>
      </c>
      <c r="H13" s="8" t="s">
        <v>106</v>
      </c>
      <c r="I13" s="15">
        <v>14</v>
      </c>
      <c r="J13" s="16" t="s">
        <v>131</v>
      </c>
      <c r="K13" s="15">
        <v>16</v>
      </c>
      <c r="L13" s="16" t="s">
        <v>172</v>
      </c>
      <c r="M13" s="15">
        <v>19</v>
      </c>
      <c r="N13" s="16" t="s">
        <v>181</v>
      </c>
      <c r="O13" s="15">
        <v>17</v>
      </c>
      <c r="P13" s="16">
        <v>7</v>
      </c>
      <c r="Q13" s="15">
        <v>19</v>
      </c>
      <c r="R13" s="12">
        <f>SUM(I13,K13,M13,O13,Q13)</f>
        <v>85</v>
      </c>
      <c r="S13" s="14">
        <f>R13*100/125</f>
        <v>68</v>
      </c>
      <c r="T13" s="7"/>
    </row>
    <row r="14" spans="1:20" ht="12.75" customHeight="1">
      <c r="A14" s="8">
        <v>6</v>
      </c>
      <c r="B14" s="10" t="s">
        <v>41</v>
      </c>
      <c r="C14" s="10" t="s">
        <v>28</v>
      </c>
      <c r="D14" s="10" t="s">
        <v>14</v>
      </c>
      <c r="E14" s="11" t="s">
        <v>63</v>
      </c>
      <c r="F14" s="9" t="s">
        <v>57</v>
      </c>
      <c r="G14" s="11">
        <v>10</v>
      </c>
      <c r="H14" s="8" t="s">
        <v>110</v>
      </c>
      <c r="I14" s="15">
        <v>11</v>
      </c>
      <c r="J14" s="16" t="s">
        <v>126</v>
      </c>
      <c r="K14" s="15">
        <v>13</v>
      </c>
      <c r="L14" s="16" t="s">
        <v>171</v>
      </c>
      <c r="M14" s="15">
        <v>12</v>
      </c>
      <c r="N14" s="16" t="s">
        <v>183</v>
      </c>
      <c r="O14" s="15">
        <v>19</v>
      </c>
      <c r="P14" s="16">
        <v>13</v>
      </c>
      <c r="Q14" s="15">
        <v>17</v>
      </c>
      <c r="R14" s="12">
        <f>SUM(I14,K14,M14,O14,Q14)</f>
        <v>72</v>
      </c>
      <c r="S14" s="14">
        <f>R14*100/125</f>
        <v>57.6</v>
      </c>
      <c r="T14" s="7"/>
    </row>
    <row r="15" spans="1:20" ht="12.75" customHeight="1">
      <c r="A15" s="8">
        <v>7</v>
      </c>
      <c r="B15" s="10" t="s">
        <v>54</v>
      </c>
      <c r="C15" s="10" t="s">
        <v>55</v>
      </c>
      <c r="D15" s="10" t="s">
        <v>21</v>
      </c>
      <c r="E15" s="11" t="s">
        <v>63</v>
      </c>
      <c r="F15" s="9" t="s">
        <v>57</v>
      </c>
      <c r="G15" s="11">
        <v>11</v>
      </c>
      <c r="H15" s="8" t="s">
        <v>107</v>
      </c>
      <c r="I15" s="15">
        <v>11</v>
      </c>
      <c r="J15" s="16" t="s">
        <v>139</v>
      </c>
      <c r="K15" s="15">
        <v>12</v>
      </c>
      <c r="L15" s="16" t="s">
        <v>161</v>
      </c>
      <c r="M15" s="15">
        <v>12</v>
      </c>
      <c r="N15" s="16" t="s">
        <v>176</v>
      </c>
      <c r="O15" s="15">
        <v>18</v>
      </c>
      <c r="P15" s="16">
        <v>15</v>
      </c>
      <c r="Q15" s="15">
        <v>18</v>
      </c>
      <c r="R15" s="12">
        <f>SUM(I15,K15,M15,O15,Q15)</f>
        <v>71</v>
      </c>
      <c r="S15" s="14">
        <f>R15*100/125</f>
        <v>56.8</v>
      </c>
      <c r="T15" s="7"/>
    </row>
    <row r="16" spans="1:20" ht="12.75" customHeight="1">
      <c r="A16" s="8">
        <v>8</v>
      </c>
      <c r="B16" s="10" t="s">
        <v>49</v>
      </c>
      <c r="C16" s="10" t="s">
        <v>50</v>
      </c>
      <c r="D16" s="10" t="s">
        <v>51</v>
      </c>
      <c r="E16" s="11" t="s">
        <v>63</v>
      </c>
      <c r="F16" s="9" t="s">
        <v>86</v>
      </c>
      <c r="G16" s="11">
        <v>10</v>
      </c>
      <c r="H16" s="8" t="s">
        <v>102</v>
      </c>
      <c r="I16" s="15">
        <v>9</v>
      </c>
      <c r="J16" s="16" t="s">
        <v>129</v>
      </c>
      <c r="K16" s="15">
        <v>9</v>
      </c>
      <c r="L16" s="16" t="s">
        <v>165</v>
      </c>
      <c r="M16" s="15">
        <v>15</v>
      </c>
      <c r="N16" s="16" t="s">
        <v>177</v>
      </c>
      <c r="O16" s="15">
        <v>17</v>
      </c>
      <c r="P16" s="16">
        <v>8</v>
      </c>
      <c r="Q16" s="15">
        <v>16</v>
      </c>
      <c r="R16" s="12">
        <f>SUM(I16,K16,M16,O16,Q16)</f>
        <v>66</v>
      </c>
      <c r="S16" s="14">
        <f>R16*100/125</f>
        <v>52.8</v>
      </c>
      <c r="T16" s="7"/>
    </row>
    <row r="17" spans="1:20" ht="12.75">
      <c r="A17" s="8">
        <v>9</v>
      </c>
      <c r="B17" s="10" t="s">
        <v>33</v>
      </c>
      <c r="C17" s="10" t="s">
        <v>22</v>
      </c>
      <c r="D17" s="10" t="s">
        <v>34</v>
      </c>
      <c r="E17" s="11" t="s">
        <v>63</v>
      </c>
      <c r="F17" s="9" t="s">
        <v>66</v>
      </c>
      <c r="G17" s="11">
        <v>11</v>
      </c>
      <c r="H17" s="8" t="s">
        <v>96</v>
      </c>
      <c r="I17" s="15">
        <v>6</v>
      </c>
      <c r="J17" s="16" t="s">
        <v>138</v>
      </c>
      <c r="K17" s="15">
        <v>11</v>
      </c>
      <c r="L17" s="16" t="s">
        <v>162</v>
      </c>
      <c r="M17" s="15">
        <v>12</v>
      </c>
      <c r="N17" s="16" t="s">
        <v>188</v>
      </c>
      <c r="O17" s="15">
        <v>17</v>
      </c>
      <c r="P17" s="16">
        <v>10</v>
      </c>
      <c r="Q17" s="15">
        <v>19</v>
      </c>
      <c r="R17" s="12">
        <f>SUM(I17,K17,M17,O17,Q17)</f>
        <v>65</v>
      </c>
      <c r="S17" s="14">
        <f>R17*100/125</f>
        <v>52</v>
      </c>
      <c r="T17" s="7"/>
    </row>
    <row r="18" spans="1:20" ht="12.75" customHeight="1">
      <c r="A18" s="8">
        <v>10</v>
      </c>
      <c r="B18" s="10" t="s">
        <v>85</v>
      </c>
      <c r="C18" s="10" t="s">
        <v>24</v>
      </c>
      <c r="D18" s="10" t="s">
        <v>21</v>
      </c>
      <c r="E18" s="11" t="s">
        <v>63</v>
      </c>
      <c r="F18" s="9" t="s">
        <v>57</v>
      </c>
      <c r="G18" s="11">
        <v>11</v>
      </c>
      <c r="H18" s="8" t="s">
        <v>97</v>
      </c>
      <c r="I18" s="15">
        <v>8</v>
      </c>
      <c r="J18" s="16" t="s">
        <v>140</v>
      </c>
      <c r="K18" s="15">
        <v>15</v>
      </c>
      <c r="L18" s="16" t="s">
        <v>160</v>
      </c>
      <c r="M18" s="15">
        <v>11</v>
      </c>
      <c r="N18" s="16" t="s">
        <v>173</v>
      </c>
      <c r="O18" s="15">
        <v>18</v>
      </c>
      <c r="P18" s="16">
        <v>24</v>
      </c>
      <c r="Q18" s="15">
        <v>5</v>
      </c>
      <c r="R18" s="12">
        <f>SUM(I18,K18,M18,O18,Q18)</f>
        <v>57</v>
      </c>
      <c r="S18" s="14">
        <f>R18*100/125</f>
        <v>45.6</v>
      </c>
      <c r="T18" s="6"/>
    </row>
    <row r="19" spans="1:20" ht="12.75" customHeight="1">
      <c r="A19" s="8">
        <v>11</v>
      </c>
      <c r="B19" s="10" t="s">
        <v>38</v>
      </c>
      <c r="C19" s="10" t="s">
        <v>39</v>
      </c>
      <c r="D19" s="10" t="s">
        <v>40</v>
      </c>
      <c r="E19" s="11" t="s">
        <v>63</v>
      </c>
      <c r="F19" s="9" t="s">
        <v>86</v>
      </c>
      <c r="G19" s="11">
        <v>10</v>
      </c>
      <c r="H19" s="8" t="s">
        <v>104</v>
      </c>
      <c r="I19" s="15">
        <v>4</v>
      </c>
      <c r="J19" s="16" t="s">
        <v>128</v>
      </c>
      <c r="K19" s="15">
        <v>10</v>
      </c>
      <c r="L19" s="16" t="s">
        <v>167</v>
      </c>
      <c r="M19" s="15">
        <v>3</v>
      </c>
      <c r="N19" s="16" t="s">
        <v>174</v>
      </c>
      <c r="O19" s="15">
        <v>19</v>
      </c>
      <c r="P19" s="16">
        <v>11</v>
      </c>
      <c r="Q19" s="15">
        <v>11</v>
      </c>
      <c r="R19" s="12">
        <f>SUM(I19,K19,M19,O19,Q19)</f>
        <v>47</v>
      </c>
      <c r="S19" s="14">
        <f>R19*100/125</f>
        <v>37.6</v>
      </c>
      <c r="T19" s="7"/>
    </row>
    <row r="20" spans="1:20" ht="12.75" customHeight="1">
      <c r="A20" s="8">
        <v>12</v>
      </c>
      <c r="B20" s="10" t="s">
        <v>42</v>
      </c>
      <c r="C20" s="10" t="s">
        <v>43</v>
      </c>
      <c r="D20" s="10" t="s">
        <v>20</v>
      </c>
      <c r="E20" s="11" t="s">
        <v>63</v>
      </c>
      <c r="F20" s="9" t="s">
        <v>86</v>
      </c>
      <c r="G20" s="11">
        <v>10</v>
      </c>
      <c r="H20" s="8" t="s">
        <v>99</v>
      </c>
      <c r="I20" s="15">
        <v>8</v>
      </c>
      <c r="J20" s="16" t="s">
        <v>124</v>
      </c>
      <c r="K20" s="15">
        <v>7</v>
      </c>
      <c r="L20" s="16" t="s">
        <v>136</v>
      </c>
      <c r="M20" s="15">
        <v>7</v>
      </c>
      <c r="N20" s="16" t="s">
        <v>187</v>
      </c>
      <c r="O20" s="15">
        <v>19</v>
      </c>
      <c r="P20" s="16">
        <v>14</v>
      </c>
      <c r="Q20" s="15">
        <v>5</v>
      </c>
      <c r="R20" s="12">
        <f>SUM(I20,K20,M20,O20,Q20)</f>
        <v>46</v>
      </c>
      <c r="S20" s="14">
        <f>R20*100/125</f>
        <v>36.8</v>
      </c>
      <c r="T20" s="7"/>
    </row>
    <row r="21" spans="1:20" ht="12.75" customHeight="1">
      <c r="A21" s="8">
        <v>13</v>
      </c>
      <c r="B21" s="10" t="s">
        <v>71</v>
      </c>
      <c r="C21" s="10" t="s">
        <v>23</v>
      </c>
      <c r="D21" s="10" t="s">
        <v>72</v>
      </c>
      <c r="E21" s="11" t="s">
        <v>63</v>
      </c>
      <c r="F21" s="9" t="s">
        <v>88</v>
      </c>
      <c r="G21" s="11">
        <v>9</v>
      </c>
      <c r="H21" s="8" t="s">
        <v>120</v>
      </c>
      <c r="I21" s="15">
        <v>2</v>
      </c>
      <c r="J21" s="16" t="s">
        <v>149</v>
      </c>
      <c r="K21" s="15">
        <v>13</v>
      </c>
      <c r="L21" s="16" t="s">
        <v>158</v>
      </c>
      <c r="M21" s="15">
        <v>11</v>
      </c>
      <c r="N21" s="16" t="s">
        <v>185</v>
      </c>
      <c r="O21" s="15">
        <v>14</v>
      </c>
      <c r="P21" s="16">
        <v>27</v>
      </c>
      <c r="Q21" s="15">
        <v>3</v>
      </c>
      <c r="R21" s="12">
        <f>SUM(I21,K21,M21,O21,Q21)</f>
        <v>43</v>
      </c>
      <c r="S21" s="14">
        <f>R21*100/125</f>
        <v>34.4</v>
      </c>
      <c r="T21" s="7"/>
    </row>
    <row r="22" spans="1:20" ht="12.75" customHeight="1">
      <c r="A22" s="8">
        <v>14</v>
      </c>
      <c r="B22" s="10" t="s">
        <v>47</v>
      </c>
      <c r="C22" s="10" t="s">
        <v>26</v>
      </c>
      <c r="D22" s="10" t="s">
        <v>48</v>
      </c>
      <c r="E22" s="11" t="s">
        <v>63</v>
      </c>
      <c r="F22" s="9" t="s">
        <v>86</v>
      </c>
      <c r="G22" s="11">
        <v>10</v>
      </c>
      <c r="H22" s="8" t="s">
        <v>100</v>
      </c>
      <c r="I22" s="15">
        <v>4</v>
      </c>
      <c r="J22" s="16" t="s">
        <v>130</v>
      </c>
      <c r="K22" s="15">
        <v>9</v>
      </c>
      <c r="L22" s="16" t="s">
        <v>168</v>
      </c>
      <c r="M22" s="15">
        <v>6</v>
      </c>
      <c r="N22" s="16" t="s">
        <v>186</v>
      </c>
      <c r="O22" s="15">
        <v>17</v>
      </c>
      <c r="P22" s="16">
        <v>29</v>
      </c>
      <c r="Q22" s="15">
        <v>3</v>
      </c>
      <c r="R22" s="12">
        <f>SUM(I22,K22,M22,O22,Q22)</f>
        <v>39</v>
      </c>
      <c r="S22" s="14">
        <f>R22*100/125</f>
        <v>31.2</v>
      </c>
      <c r="T22" s="7"/>
    </row>
    <row r="23" spans="1:20" ht="12.75" customHeight="1">
      <c r="A23" s="8">
        <v>15</v>
      </c>
      <c r="B23" s="10" t="s">
        <v>67</v>
      </c>
      <c r="C23" s="10" t="s">
        <v>28</v>
      </c>
      <c r="D23" s="10" t="s">
        <v>29</v>
      </c>
      <c r="E23" s="11" t="s">
        <v>63</v>
      </c>
      <c r="F23" s="9" t="s">
        <v>88</v>
      </c>
      <c r="G23" s="11">
        <v>9</v>
      </c>
      <c r="H23" s="8" t="s">
        <v>111</v>
      </c>
      <c r="I23" s="15">
        <v>3</v>
      </c>
      <c r="J23" s="16" t="s">
        <v>141</v>
      </c>
      <c r="K23" s="15">
        <v>8</v>
      </c>
      <c r="L23" s="16" t="s">
        <v>125</v>
      </c>
      <c r="M23" s="15">
        <v>2</v>
      </c>
      <c r="N23" s="16" t="s">
        <v>193</v>
      </c>
      <c r="O23" s="15">
        <v>0</v>
      </c>
      <c r="P23" s="16">
        <v>2</v>
      </c>
      <c r="Q23" s="15">
        <v>15</v>
      </c>
      <c r="R23" s="12">
        <f>SUM(I23,K23,M23,O23,Q23)</f>
        <v>28</v>
      </c>
      <c r="S23" s="14">
        <f>R23*100/125</f>
        <v>22.4</v>
      </c>
      <c r="T23" s="7"/>
    </row>
    <row r="24" spans="1:20" ht="12.75" customHeight="1">
      <c r="A24" s="8">
        <v>16</v>
      </c>
      <c r="B24" s="10" t="s">
        <v>123</v>
      </c>
      <c r="C24" s="10" t="s">
        <v>65</v>
      </c>
      <c r="D24" s="10" t="s">
        <v>21</v>
      </c>
      <c r="E24" s="11" t="s">
        <v>63</v>
      </c>
      <c r="F24" s="9" t="s">
        <v>64</v>
      </c>
      <c r="G24" s="11">
        <v>9</v>
      </c>
      <c r="H24" s="8" t="s">
        <v>122</v>
      </c>
      <c r="I24" s="15">
        <v>2</v>
      </c>
      <c r="J24" s="16" t="s">
        <v>150</v>
      </c>
      <c r="K24" s="15">
        <v>4</v>
      </c>
      <c r="L24" s="16" t="s">
        <v>133</v>
      </c>
      <c r="M24" s="15">
        <v>5</v>
      </c>
      <c r="N24" s="16" t="s">
        <v>180</v>
      </c>
      <c r="O24" s="15">
        <v>0</v>
      </c>
      <c r="P24" s="16">
        <v>19</v>
      </c>
      <c r="Q24" s="15">
        <v>10</v>
      </c>
      <c r="R24" s="12">
        <f>SUM(I24,K24,M24,O24,Q24)</f>
        <v>21</v>
      </c>
      <c r="S24" s="14">
        <f>R24*100/125</f>
        <v>16.8</v>
      </c>
      <c r="T24" s="7"/>
    </row>
    <row r="25" spans="1:20" ht="12.75" customHeight="1">
      <c r="A25" s="8">
        <v>17</v>
      </c>
      <c r="B25" s="10" t="s">
        <v>68</v>
      </c>
      <c r="C25" s="10" t="s">
        <v>69</v>
      </c>
      <c r="D25" s="10" t="s">
        <v>70</v>
      </c>
      <c r="E25" s="11" t="s">
        <v>63</v>
      </c>
      <c r="F25" s="9" t="s">
        <v>88</v>
      </c>
      <c r="G25" s="11">
        <v>9</v>
      </c>
      <c r="H25" s="8" t="s">
        <v>114</v>
      </c>
      <c r="I25" s="15">
        <v>4</v>
      </c>
      <c r="J25" s="16" t="s">
        <v>145</v>
      </c>
      <c r="K25" s="15">
        <v>7</v>
      </c>
      <c r="L25" s="16" t="s">
        <v>152</v>
      </c>
      <c r="M25" s="15">
        <v>8</v>
      </c>
      <c r="N25" s="16" t="s">
        <v>191</v>
      </c>
      <c r="O25" s="15">
        <v>0</v>
      </c>
      <c r="P25" s="16">
        <v>3</v>
      </c>
      <c r="Q25" s="15">
        <v>0</v>
      </c>
      <c r="R25" s="12">
        <f>SUM(I25,K25,M25,O25,Q25)</f>
        <v>19</v>
      </c>
      <c r="S25" s="14">
        <f>R25*100/125</f>
        <v>15.2</v>
      </c>
      <c r="T25" s="7"/>
    </row>
    <row r="26" spans="1:20" ht="12.75" customHeight="1">
      <c r="A26" s="8">
        <v>18</v>
      </c>
      <c r="B26" s="10" t="s">
        <v>84</v>
      </c>
      <c r="C26" s="10" t="s">
        <v>28</v>
      </c>
      <c r="D26" s="10" t="s">
        <v>48</v>
      </c>
      <c r="E26" s="11" t="s">
        <v>56</v>
      </c>
      <c r="F26" s="9" t="s">
        <v>90</v>
      </c>
      <c r="G26" s="11">
        <v>10</v>
      </c>
      <c r="H26" s="8" t="s">
        <v>105</v>
      </c>
      <c r="I26" s="15">
        <v>4</v>
      </c>
      <c r="J26" s="16" t="s">
        <v>132</v>
      </c>
      <c r="K26" s="15">
        <v>8</v>
      </c>
      <c r="L26" s="16" t="s">
        <v>164</v>
      </c>
      <c r="M26" s="15">
        <v>5</v>
      </c>
      <c r="N26" s="16" t="s">
        <v>190</v>
      </c>
      <c r="O26" s="15">
        <v>0</v>
      </c>
      <c r="P26" s="16"/>
      <c r="Q26" s="15"/>
      <c r="R26" s="12">
        <f>SUM(I26,K26,M26,O26,Q26)</f>
        <v>17</v>
      </c>
      <c r="S26" s="14">
        <f>R26*100/125</f>
        <v>13.6</v>
      </c>
      <c r="T26" s="7"/>
    </row>
    <row r="27" spans="1:20" ht="12.75" customHeight="1">
      <c r="A27" s="8">
        <v>19</v>
      </c>
      <c r="B27" s="10" t="s">
        <v>77</v>
      </c>
      <c r="C27" s="10" t="s">
        <v>28</v>
      </c>
      <c r="D27" s="10" t="s">
        <v>14</v>
      </c>
      <c r="E27" s="11" t="s">
        <v>63</v>
      </c>
      <c r="F27" s="9" t="s">
        <v>88</v>
      </c>
      <c r="G27" s="11">
        <v>9</v>
      </c>
      <c r="H27" s="8" t="s">
        <v>119</v>
      </c>
      <c r="I27" s="15">
        <v>2</v>
      </c>
      <c r="J27" s="16" t="s">
        <v>148</v>
      </c>
      <c r="K27" s="15">
        <v>8</v>
      </c>
      <c r="L27" s="16" t="s">
        <v>157</v>
      </c>
      <c r="M27" s="15">
        <v>6</v>
      </c>
      <c r="N27" s="16" t="s">
        <v>192</v>
      </c>
      <c r="O27" s="15">
        <v>0</v>
      </c>
      <c r="P27" s="16">
        <v>4</v>
      </c>
      <c r="Q27" s="15">
        <v>0</v>
      </c>
      <c r="R27" s="12">
        <f>SUM(I27,K27,M27,O27,Q27)</f>
        <v>16</v>
      </c>
      <c r="S27" s="14">
        <f>R27*100/125</f>
        <v>12.8</v>
      </c>
      <c r="T27" s="7"/>
    </row>
    <row r="28" spans="1:20" ht="12.75" customHeight="1">
      <c r="A28" s="8">
        <v>20</v>
      </c>
      <c r="B28" s="10" t="s">
        <v>60</v>
      </c>
      <c r="C28" s="10" t="s">
        <v>61</v>
      </c>
      <c r="D28" s="10" t="s">
        <v>62</v>
      </c>
      <c r="E28" s="11" t="s">
        <v>63</v>
      </c>
      <c r="F28" s="9" t="s">
        <v>64</v>
      </c>
      <c r="G28" s="11">
        <v>9</v>
      </c>
      <c r="H28" s="8" t="s">
        <v>117</v>
      </c>
      <c r="I28" s="15">
        <v>1</v>
      </c>
      <c r="J28" s="16" t="s">
        <v>118</v>
      </c>
      <c r="K28" s="15">
        <v>4</v>
      </c>
      <c r="L28" s="16" t="s">
        <v>156</v>
      </c>
      <c r="M28" s="15">
        <v>8</v>
      </c>
      <c r="N28" s="16" t="s">
        <v>189</v>
      </c>
      <c r="O28" s="15">
        <v>0</v>
      </c>
      <c r="P28" s="16">
        <v>28</v>
      </c>
      <c r="Q28" s="15">
        <v>3</v>
      </c>
      <c r="R28" s="12">
        <f>SUM(I28,K28,M28,O28,Q28)</f>
        <v>16</v>
      </c>
      <c r="S28" s="14">
        <f>R28*100/125</f>
        <v>12.8</v>
      </c>
      <c r="T28" s="7"/>
    </row>
    <row r="29" spans="1:20" ht="12.75" customHeight="1">
      <c r="A29" s="8">
        <v>21</v>
      </c>
      <c r="B29" s="10" t="s">
        <v>76</v>
      </c>
      <c r="C29" s="10" t="s">
        <v>26</v>
      </c>
      <c r="D29" s="10" t="s">
        <v>21</v>
      </c>
      <c r="E29" s="11" t="s">
        <v>63</v>
      </c>
      <c r="F29" s="9" t="s">
        <v>88</v>
      </c>
      <c r="G29" s="11">
        <v>9</v>
      </c>
      <c r="H29" s="8" t="s">
        <v>116</v>
      </c>
      <c r="I29" s="15">
        <v>2</v>
      </c>
      <c r="J29" s="16" t="s">
        <v>144</v>
      </c>
      <c r="K29" s="15">
        <v>7</v>
      </c>
      <c r="L29" s="16" t="s">
        <v>155</v>
      </c>
      <c r="M29" s="15">
        <v>6</v>
      </c>
      <c r="N29" s="16" t="s">
        <v>196</v>
      </c>
      <c r="O29" s="15">
        <v>0</v>
      </c>
      <c r="P29" s="16">
        <v>6</v>
      </c>
      <c r="Q29" s="15">
        <v>0</v>
      </c>
      <c r="R29" s="12">
        <f>SUM(I29,K29,M29,O29,Q29)</f>
        <v>15</v>
      </c>
      <c r="S29" s="14">
        <f>R29*100/125</f>
        <v>12</v>
      </c>
      <c r="T29" s="7"/>
    </row>
    <row r="30" spans="1:20" ht="12.75" customHeight="1">
      <c r="A30" s="8">
        <v>22</v>
      </c>
      <c r="B30" s="10" t="s">
        <v>78</v>
      </c>
      <c r="C30" s="10" t="s">
        <v>79</v>
      </c>
      <c r="D30" s="10" t="s">
        <v>14</v>
      </c>
      <c r="E30" s="11" t="s">
        <v>103</v>
      </c>
      <c r="F30" s="9" t="s">
        <v>89</v>
      </c>
      <c r="G30" s="11">
        <v>9</v>
      </c>
      <c r="H30" s="8" t="s">
        <v>121</v>
      </c>
      <c r="I30" s="15">
        <v>0</v>
      </c>
      <c r="J30" s="16" t="s">
        <v>143</v>
      </c>
      <c r="K30" s="15">
        <v>7</v>
      </c>
      <c r="L30" s="16" t="s">
        <v>159</v>
      </c>
      <c r="M30" s="15">
        <v>7</v>
      </c>
      <c r="N30" s="16" t="s">
        <v>179</v>
      </c>
      <c r="O30" s="15">
        <v>0</v>
      </c>
      <c r="P30" s="16">
        <v>20</v>
      </c>
      <c r="Q30" s="15">
        <v>0</v>
      </c>
      <c r="R30" s="12">
        <f>SUM(I30,K30,M30,O30,Q30)</f>
        <v>14</v>
      </c>
      <c r="S30" s="14">
        <f>R30*100/125</f>
        <v>11.2</v>
      </c>
      <c r="T30" s="7"/>
    </row>
    <row r="31" spans="1:20" ht="12.75" customHeight="1">
      <c r="A31" s="8">
        <v>23</v>
      </c>
      <c r="B31" s="10" t="s">
        <v>73</v>
      </c>
      <c r="C31" s="10" t="s">
        <v>74</v>
      </c>
      <c r="D31" s="10" t="s">
        <v>75</v>
      </c>
      <c r="E31" s="11" t="s">
        <v>63</v>
      </c>
      <c r="F31" s="9" t="s">
        <v>87</v>
      </c>
      <c r="G31" s="11">
        <v>9</v>
      </c>
      <c r="H31" s="8" t="s">
        <v>113</v>
      </c>
      <c r="I31" s="15">
        <v>2</v>
      </c>
      <c r="J31" s="16" t="s">
        <v>146</v>
      </c>
      <c r="K31" s="15">
        <v>4</v>
      </c>
      <c r="L31" s="16" t="s">
        <v>153</v>
      </c>
      <c r="M31" s="15">
        <v>7</v>
      </c>
      <c r="N31" s="16" t="s">
        <v>194</v>
      </c>
      <c r="O31" s="15">
        <v>0</v>
      </c>
      <c r="P31" s="16"/>
      <c r="Q31" s="15"/>
      <c r="R31" s="12">
        <f>SUM(I31,K31,M31,O31,Q31)</f>
        <v>13</v>
      </c>
      <c r="S31" s="14">
        <f>R31*100/125</f>
        <v>10.4</v>
      </c>
      <c r="T31" s="7"/>
    </row>
    <row r="32" spans="1:20" ht="12.75" customHeight="1">
      <c r="A32" s="8">
        <v>24</v>
      </c>
      <c r="B32" s="10" t="s">
        <v>82</v>
      </c>
      <c r="C32" s="10" t="s">
        <v>83</v>
      </c>
      <c r="D32" s="10" t="s">
        <v>27</v>
      </c>
      <c r="E32" s="11" t="s">
        <v>63</v>
      </c>
      <c r="F32" s="9" t="s">
        <v>64</v>
      </c>
      <c r="G32" s="11">
        <v>9</v>
      </c>
      <c r="H32" s="8" t="s">
        <v>112</v>
      </c>
      <c r="I32" s="15">
        <v>0</v>
      </c>
      <c r="J32" s="16" t="s">
        <v>142</v>
      </c>
      <c r="K32" s="15">
        <v>6</v>
      </c>
      <c r="L32" s="16" t="s">
        <v>151</v>
      </c>
      <c r="M32" s="15">
        <v>6</v>
      </c>
      <c r="N32" s="16" t="s">
        <v>197</v>
      </c>
      <c r="O32" s="15">
        <v>0</v>
      </c>
      <c r="P32" s="16"/>
      <c r="Q32" s="15"/>
      <c r="R32" s="12">
        <f>SUM(I32,K32,M32,O32,Q32)</f>
        <v>12</v>
      </c>
      <c r="S32" s="14">
        <f>R32*100/125</f>
        <v>9.6</v>
      </c>
      <c r="T32" s="7"/>
    </row>
    <row r="33" spans="1:20" ht="12.75" customHeight="1">
      <c r="A33" s="8">
        <v>25</v>
      </c>
      <c r="B33" s="10" t="s">
        <v>80</v>
      </c>
      <c r="C33" s="10" t="s">
        <v>35</v>
      </c>
      <c r="D33" s="10" t="s">
        <v>81</v>
      </c>
      <c r="E33" s="11" t="s">
        <v>63</v>
      </c>
      <c r="F33" s="9" t="s">
        <v>64</v>
      </c>
      <c r="G33" s="11">
        <v>9</v>
      </c>
      <c r="H33" s="8" t="s">
        <v>115</v>
      </c>
      <c r="I33" s="15">
        <v>1</v>
      </c>
      <c r="J33" s="16" t="s">
        <v>147</v>
      </c>
      <c r="K33" s="15">
        <v>4</v>
      </c>
      <c r="L33" s="16" t="s">
        <v>154</v>
      </c>
      <c r="M33" s="15">
        <v>4</v>
      </c>
      <c r="N33" s="16" t="s">
        <v>195</v>
      </c>
      <c r="O33" s="15">
        <v>0</v>
      </c>
      <c r="P33" s="16"/>
      <c r="Q33" s="15"/>
      <c r="R33" s="12">
        <f>SUM(I33,K33,M33,O33,Q33)</f>
        <v>9</v>
      </c>
      <c r="S33" s="14">
        <f>R33*100/125</f>
        <v>7.2</v>
      </c>
      <c r="T33" s="7"/>
    </row>
  </sheetData>
  <sheetProtection/>
  <autoFilter ref="A8:T33">
    <sortState ref="A9:T33">
      <sortCondition descending="1" sortBy="value" ref="S9:S33"/>
    </sortState>
  </autoFilter>
  <mergeCells count="22">
    <mergeCell ref="A4:A7"/>
    <mergeCell ref="B4:B7"/>
    <mergeCell ref="C4:C7"/>
    <mergeCell ref="D4:D7"/>
    <mergeCell ref="E4:E7"/>
    <mergeCell ref="F4:F7"/>
    <mergeCell ref="G4:G7"/>
    <mergeCell ref="L6:L7"/>
    <mergeCell ref="P6:P7"/>
    <mergeCell ref="L5:M5"/>
    <mergeCell ref="P4:Q4"/>
    <mergeCell ref="N6:N7"/>
    <mergeCell ref="H6:H7"/>
    <mergeCell ref="T6:T7"/>
    <mergeCell ref="R4:T5"/>
    <mergeCell ref="P5:Q5"/>
    <mergeCell ref="H5:I5"/>
    <mergeCell ref="J5:K5"/>
    <mergeCell ref="J6:J7"/>
    <mergeCell ref="H4:O4"/>
    <mergeCell ref="N5:O5"/>
    <mergeCell ref="S6:S7"/>
  </mergeCells>
  <conditionalFormatting sqref="B9:B33">
    <cfRule type="duplicateValues" priority="3" dxfId="0">
      <formula>AND(COUNTIF($B$9:$B$33,B9)&gt;1,NOT(ISBLANK(B9)))</formula>
    </cfRule>
  </conditionalFormatting>
  <printOptions horizontalCentered="1"/>
  <pageMargins left="0.2362204724409449" right="0.2362204724409449" top="0.7874015748031497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 Сергей Алексеевич</cp:lastModifiedBy>
  <cp:lastPrinted>2013-01-14T13:29:26Z</cp:lastPrinted>
  <dcterms:created xsi:type="dcterms:W3CDTF">1996-10-08T23:32:33Z</dcterms:created>
  <dcterms:modified xsi:type="dcterms:W3CDTF">2022-01-21T09:11:39Z</dcterms:modified>
  <cp:category/>
  <cp:version/>
  <cp:contentType/>
  <cp:contentStatus/>
</cp:coreProperties>
</file>