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08" windowHeight="8436" activeTab="1"/>
  </bookViews>
  <sheets>
    <sheet name="ГЕ 9" sheetId="1" r:id="rId1"/>
    <sheet name="ГЕ 10-11" sheetId="2" r:id="rId2"/>
  </sheets>
  <externalReferences>
    <externalReference r:id="rId5"/>
  </externalReferences>
  <definedNames>
    <definedName name="_xlnm._FilterDatabase" localSheetId="1" hidden="1">'ГЕ 10-11'!$A$8:$R$37</definedName>
    <definedName name="_xlnm._FilterDatabase" localSheetId="0" hidden="1">'ГЕ 9'!$A$8:$R$8</definedName>
    <definedName name="класс">'[1]вспомогательные данные'!$C$6:$C$12</definedName>
    <definedName name="ОУ">'[1]вспомогательные данные'!$A$2:$A$26</definedName>
  </definedNames>
  <calcPr fullCalcOnLoad="1"/>
</workbook>
</file>

<file path=xl/sharedStrings.xml><?xml version="1.0" encoding="utf-8"?>
<sst xmlns="http://schemas.openxmlformats.org/spreadsheetml/2006/main" count="363" uniqueCount="238">
  <si>
    <t>№ п/п</t>
  </si>
  <si>
    <t>класс</t>
  </si>
  <si>
    <t>Фамилия</t>
  </si>
  <si>
    <t>Имя</t>
  </si>
  <si>
    <t>Отчество</t>
  </si>
  <si>
    <t>Александрович</t>
  </si>
  <si>
    <t>Балл</t>
  </si>
  <si>
    <t>ИТОГ</t>
  </si>
  <si>
    <t>ID</t>
  </si>
  <si>
    <t>9 класс</t>
  </si>
  <si>
    <t>Сергеевич</t>
  </si>
  <si>
    <t>№ 1</t>
  </si>
  <si>
    <t>№ 2</t>
  </si>
  <si>
    <t>№ 3</t>
  </si>
  <si>
    <t>№ 4</t>
  </si>
  <si>
    <t>∑</t>
  </si>
  <si>
    <t>География (ГЕ)</t>
  </si>
  <si>
    <t>max=20</t>
  </si>
  <si>
    <t>max=100</t>
  </si>
  <si>
    <t>10-11 классы</t>
  </si>
  <si>
    <t>Данковский район</t>
  </si>
  <si>
    <t>Долгоруковский район</t>
  </si>
  <si>
    <t>Измалковский район</t>
  </si>
  <si>
    <t>Александровна</t>
  </si>
  <si>
    <t>Алексеевич</t>
  </si>
  <si>
    <t>Сергеевна</t>
  </si>
  <si>
    <t>Алина</t>
  </si>
  <si>
    <t>Андреевич</t>
  </si>
  <si>
    <t>Статус</t>
  </si>
  <si>
    <t>Владимировна</t>
  </si>
  <si>
    <t>Олегович</t>
  </si>
  <si>
    <t>Задонский район</t>
  </si>
  <si>
    <t>Максим</t>
  </si>
  <si>
    <t>Романовна</t>
  </si>
  <si>
    <t>Юрьевна</t>
  </si>
  <si>
    <t>МБОУ лицей №6 г. Данкова</t>
  </si>
  <si>
    <t>Грязинский район</t>
  </si>
  <si>
    <t>Часть 1</t>
  </si>
  <si>
    <t>Часть 2</t>
  </si>
  <si>
    <t>max=15</t>
  </si>
  <si>
    <t>практика</t>
  </si>
  <si>
    <t>max=80</t>
  </si>
  <si>
    <t>ГЕ91-12</t>
  </si>
  <si>
    <t>ГЕ91-11</t>
  </si>
  <si>
    <t>ГЕ91-10</t>
  </si>
  <si>
    <t>ГЕ91-09</t>
  </si>
  <si>
    <t>ГЕ91-08</t>
  </si>
  <si>
    <t>ГЕ91-07</t>
  </si>
  <si>
    <t>ГЕ91-06</t>
  </si>
  <si>
    <t>ГЕ91-05</t>
  </si>
  <si>
    <t>ГЕ91-04</t>
  </si>
  <si>
    <t>ГЕ91-03</t>
  </si>
  <si>
    <t>ГЕ91-02</t>
  </si>
  <si>
    <t>ГЕ91-01</t>
  </si>
  <si>
    <t>ГЕ101-18</t>
  </si>
  <si>
    <t>ГЕ101-17</t>
  </si>
  <si>
    <t>ГЕ101-16</t>
  </si>
  <si>
    <t>ГЕ101-15</t>
  </si>
  <si>
    <t>ГЕ101-14</t>
  </si>
  <si>
    <t>ГЕ101-13</t>
  </si>
  <si>
    <t>ГЕ101-12</t>
  </si>
  <si>
    <t>ГЕ101-11</t>
  </si>
  <si>
    <t>ГЕ101-10</t>
  </si>
  <si>
    <t>ГЕ101-08</t>
  </si>
  <si>
    <t>ГЕ101-07</t>
  </si>
  <si>
    <t>ГЕ101-06</t>
  </si>
  <si>
    <t>ГЕ101-05</t>
  </si>
  <si>
    <t>ГЕ101-04</t>
  </si>
  <si>
    <t>ГЕ101-03</t>
  </si>
  <si>
    <t>ГЕ101-02</t>
  </si>
  <si>
    <t>ГЕ101-01</t>
  </si>
  <si>
    <t>ГЕ101-09</t>
  </si>
  <si>
    <t>Николаевна</t>
  </si>
  <si>
    <t>Тимофей</t>
  </si>
  <si>
    <t>Алексеевна</t>
  </si>
  <si>
    <t>Королев</t>
  </si>
  <si>
    <t>Григорий</t>
  </si>
  <si>
    <t>Саввин</t>
  </si>
  <si>
    <t>Анна</t>
  </si>
  <si>
    <t>МБОУ лицей №4 г. Данкова</t>
  </si>
  <si>
    <t>Кирилл</t>
  </si>
  <si>
    <t>Ангелина</t>
  </si>
  <si>
    <t>Романович</t>
  </si>
  <si>
    <t>Илья</t>
  </si>
  <si>
    <t>Полина</t>
  </si>
  <si>
    <t>Андреевна</t>
  </si>
  <si>
    <t>Иван</t>
  </si>
  <si>
    <t>Николаевич</t>
  </si>
  <si>
    <t>Ксения</t>
  </si>
  <si>
    <t>Липецкий район</t>
  </si>
  <si>
    <t>Данил</t>
  </si>
  <si>
    <t>МБОУ СОШ с. Паниковец</t>
  </si>
  <si>
    <t>МБОУ СОШ с. Хрущевка</t>
  </si>
  <si>
    <t>МБОУ гимназия с. Боринское</t>
  </si>
  <si>
    <t>Витальевна</t>
  </si>
  <si>
    <t>Дмитриевна</t>
  </si>
  <si>
    <t>Александра</t>
  </si>
  <si>
    <t>Диана</t>
  </si>
  <si>
    <t>Муниципалитет</t>
  </si>
  <si>
    <t>Образовательная организация</t>
  </si>
  <si>
    <t>Ульяна</t>
  </si>
  <si>
    <t>Дубинкин</t>
  </si>
  <si>
    <t>Валерий</t>
  </si>
  <si>
    <t>Иванов</t>
  </si>
  <si>
    <t>Назар</t>
  </si>
  <si>
    <t>Юрьевич</t>
  </si>
  <si>
    <t>Чуркина</t>
  </si>
  <si>
    <t>Ирина</t>
  </si>
  <si>
    <t>Галкина</t>
  </si>
  <si>
    <t>Олеся</t>
  </si>
  <si>
    <t>Раздина</t>
  </si>
  <si>
    <t>Бриллиантова</t>
  </si>
  <si>
    <t>Кирюшина</t>
  </si>
  <si>
    <t>Яна</t>
  </si>
  <si>
    <t>Бутырская</t>
  </si>
  <si>
    <t>Суворов</t>
  </si>
  <si>
    <t>Павлович</t>
  </si>
  <si>
    <t>Санина</t>
  </si>
  <si>
    <t>Родионов</t>
  </si>
  <si>
    <t>Артем</t>
  </si>
  <si>
    <t>Виталий</t>
  </si>
  <si>
    <t>Доцник</t>
  </si>
  <si>
    <t>МБОУ СОШ с.Тербуны</t>
  </si>
  <si>
    <t>г. Липецк</t>
  </si>
  <si>
    <t>МБОУ СОШ с. Троицкое</t>
  </si>
  <si>
    <t>МБОУ гимназия №12 города Липецка "Гармония"</t>
  </si>
  <si>
    <t>Тербунский район</t>
  </si>
  <si>
    <t>Хлевенский район</t>
  </si>
  <si>
    <t>МБОУ СШ №8 г. Липецка</t>
  </si>
  <si>
    <t>МБОУ СОШ №40 г. Липецка</t>
  </si>
  <si>
    <t>МБОУ "Лицей села Хлевное"</t>
  </si>
  <si>
    <t>МБОУ СОШ д. Новая Деревня</t>
  </si>
  <si>
    <t>ГЕ92-12</t>
  </si>
  <si>
    <t>ГЕ92-11</t>
  </si>
  <si>
    <t>ГЕ92-10</t>
  </si>
  <si>
    <t>ГЕ92-09</t>
  </si>
  <si>
    <t>ГЕ92-08</t>
  </si>
  <si>
    <t>ГЕ92-07</t>
  </si>
  <si>
    <t>ГЕ92-06</t>
  </si>
  <si>
    <t>ГЕ92-05</t>
  </si>
  <si>
    <t>ГЕ92-04</t>
  </si>
  <si>
    <t>ГЕ92-03</t>
  </si>
  <si>
    <t>ГЕ92-02</t>
  </si>
  <si>
    <t>ГЕ92-01</t>
  </si>
  <si>
    <t>Глухова</t>
  </si>
  <si>
    <t>Самойленко</t>
  </si>
  <si>
    <t>Игоревна</t>
  </si>
  <si>
    <t>Антонович</t>
  </si>
  <si>
    <t>Быкова</t>
  </si>
  <si>
    <t>Родионова</t>
  </si>
  <si>
    <t>Гречишкин</t>
  </si>
  <si>
    <t>Владислав</t>
  </si>
  <si>
    <t>Нечаева</t>
  </si>
  <si>
    <t>Короткова</t>
  </si>
  <si>
    <t>Дашков</t>
  </si>
  <si>
    <t>Сергей</t>
  </si>
  <si>
    <t>Масленников</t>
  </si>
  <si>
    <t>Попов</t>
  </si>
  <si>
    <t>Станислав</t>
  </si>
  <si>
    <t>Зайцев</t>
  </si>
  <si>
    <t>Алексей</t>
  </si>
  <si>
    <t>Аксенов</t>
  </si>
  <si>
    <t>Антонова</t>
  </si>
  <si>
    <t>Кревских</t>
  </si>
  <si>
    <t>Вадимович</t>
  </si>
  <si>
    <t>Беляева</t>
  </si>
  <si>
    <t>Юлия</t>
  </si>
  <si>
    <t>Горбункова</t>
  </si>
  <si>
    <t>Хальзова</t>
  </si>
  <si>
    <t>Ананьев</t>
  </si>
  <si>
    <t>Владимир</t>
  </si>
  <si>
    <t>Алексеева</t>
  </si>
  <si>
    <t>Лесных</t>
  </si>
  <si>
    <t>Хромин</t>
  </si>
  <si>
    <t>Иванович</t>
  </si>
  <si>
    <t>Коростелин</t>
  </si>
  <si>
    <t>Анатольевич</t>
  </si>
  <si>
    <t>Лоськов</t>
  </si>
  <si>
    <t>Хлопонин</t>
  </si>
  <si>
    <t>Аникьев</t>
  </si>
  <si>
    <t>Роман</t>
  </si>
  <si>
    <t>Низамиевич</t>
  </si>
  <si>
    <t>г. Елец</t>
  </si>
  <si>
    <t>МБОУ СШ с. Сенцово</t>
  </si>
  <si>
    <t>МАОУ СОШ №29 города Липецка "Университетская"</t>
  </si>
  <si>
    <t>МБОУ СОШ с. Сухая Лубна</t>
  </si>
  <si>
    <t>МБОУ СОШ с. Большое Попово</t>
  </si>
  <si>
    <t>МБОУ "СШ №10 с УИОП"</t>
  </si>
  <si>
    <t>Чаплыгинский район</t>
  </si>
  <si>
    <t>Лебедянский район</t>
  </si>
  <si>
    <t>МБОУ "Лицей№5 г. Ельца"</t>
  </si>
  <si>
    <t>МБОУ "Гимназия №1" г. Липецка</t>
  </si>
  <si>
    <t>МБОУ СОШ №5 г. Грязи</t>
  </si>
  <si>
    <t>МБОУ СШ №2 г. Чаплыгина</t>
  </si>
  <si>
    <t>МБОУ "Гимназия №64 имени В.А. Котельникова"</t>
  </si>
  <si>
    <t>МБОУ СОШ с. Братовщина</t>
  </si>
  <si>
    <t>МБОУ СОШ п. свх.  Агроном</t>
  </si>
  <si>
    <t>МБОУ "Средняя общеобразовательная школа №1 с. Измалково Измалковского муниципального района Липецкой области"</t>
  </si>
  <si>
    <t>ГЕ102-18</t>
  </si>
  <si>
    <t>ГЕ102-17</t>
  </si>
  <si>
    <t>ГЕ102-16</t>
  </si>
  <si>
    <t>ГЕ102-15</t>
  </si>
  <si>
    <t>ГЕ102-14</t>
  </si>
  <si>
    <t>ГЕ102-13</t>
  </si>
  <si>
    <t>ГЕ102-12</t>
  </si>
  <si>
    <t>ГЕ102-11</t>
  </si>
  <si>
    <t>ГЕ102-10</t>
  </si>
  <si>
    <t>ГЕ102-09</t>
  </si>
  <si>
    <t>ГЕ102-08</t>
  </si>
  <si>
    <t>ГЕ102-07</t>
  </si>
  <si>
    <t>ГЕ102-06</t>
  </si>
  <si>
    <t>ГЕ102-05</t>
  </si>
  <si>
    <t>ГЕ102-04</t>
  </si>
  <si>
    <t>ГЕ102-03</t>
  </si>
  <si>
    <t>ГЕ102-02</t>
  </si>
  <si>
    <t>ГЕ102-01</t>
  </si>
  <si>
    <t>ГЕ111-01</t>
  </si>
  <si>
    <t>ГЕ111-10</t>
  </si>
  <si>
    <t>ГЕ111-11</t>
  </si>
  <si>
    <t>ГЕ111-09</t>
  </si>
  <si>
    <t>ГЕ111-08</t>
  </si>
  <si>
    <t>ГЕ111-07</t>
  </si>
  <si>
    <t>ГЕ111-06</t>
  </si>
  <si>
    <t>ГЕ111-05</t>
  </si>
  <si>
    <t>ГЕ111-04</t>
  </si>
  <si>
    <t>ГЕ111-03</t>
  </si>
  <si>
    <t>ГЕ111-02</t>
  </si>
  <si>
    <t>ГЕ112-11</t>
  </si>
  <si>
    <t>ГЕ112-10</t>
  </si>
  <si>
    <t>ГЕ112-09</t>
  </si>
  <si>
    <t>ГЕ112-08</t>
  </si>
  <si>
    <t>ГЕ112-07</t>
  </si>
  <si>
    <t>ГЕ112-06</t>
  </si>
  <si>
    <t>ГЕ112-05</t>
  </si>
  <si>
    <t>ГЕ112-04</t>
  </si>
  <si>
    <t>ГЕ112-03</t>
  </si>
  <si>
    <t>ГЕ112-01</t>
  </si>
  <si>
    <t>ГЕ112-02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</si>
</sst>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justify"/>
    </xf>
    <xf numFmtId="0" fontId="0" fillId="0" borderId="10" xfId="0" applyBorder="1" applyAlignment="1">
      <alignment horizontal="center" vertical="justify"/>
    </xf>
    <xf numFmtId="0" fontId="0" fillId="34" borderId="10" xfId="0" applyFill="1" applyBorder="1" applyAlignment="1">
      <alignment horizontal="center" vertical="justify"/>
    </xf>
    <xf numFmtId="0" fontId="0" fillId="33" borderId="10" xfId="0" applyFill="1" applyBorder="1" applyAlignment="1">
      <alignment horizontal="center" vertical="justify"/>
    </xf>
    <xf numFmtId="0" fontId="0" fillId="0" borderId="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justify"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top"/>
    </xf>
    <xf numFmtId="0" fontId="39" fillId="35" borderId="12" xfId="0" applyFont="1" applyFill="1" applyBorder="1" applyAlignment="1">
      <alignment horizontal="left" vertical="top"/>
    </xf>
    <xf numFmtId="0" fontId="39" fillId="35" borderId="12" xfId="0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5" xfId="56"/>
    <cellStyle name="Обычный 6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7;&#1080;&#1085;&#1077;&#1075;&#1072;&#1077;&#1074;&#1072;%20&#1054;&#1082;&#1089;&#1072;&#1085;&#1072;\Desktop\&#1056;&#1077;&#1079;&#1091;&#1083;&#1100;&#1090;&#1072;&#1090;&#1099;%20&#1084;&#1091;&#1085;&#1080;&#1094;&#1080;&#1087;&#1072;&#1083;&#1100;&#1085;&#1099;&#1081;%20&#1101;&#1090;&#1072;&#1087;%20&#1086;&#1083;&#1080;&#1084;&#1087;&#1080;&#1072;&#1076;&#1099;%202017%20&#1075;&#1086;&#1076;\&#1053;&#1077;&#1084;&#1077;&#1094;&#1082;&#1080;&#1081;%20&#1103;&#1079;&#1099;&#1082;%207-8%20&#1082;&#1083;&#1072;&#1089;&#1089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ы"/>
      <sheetName val="вспомогательные данные"/>
      <sheetName val="Лист3"/>
    </sheetNames>
    <sheetDataSet>
      <sheetData sheetId="1">
        <row r="2">
          <cell r="A2" t="str">
            <v>МБОУ СОШ с. Бутырки</v>
          </cell>
        </row>
        <row r="3">
          <cell r="A3" t="str">
            <v>МБОУ СОШ с. Б.Самовец</v>
          </cell>
        </row>
        <row r="4">
          <cell r="A4" t="str">
            <v>МБОУ ООШ с. Двуречки</v>
          </cell>
        </row>
        <row r="5">
          <cell r="A5" t="str">
            <v>МБОУ СОШ с. Казинка</v>
          </cell>
        </row>
        <row r="6">
          <cell r="A6" t="str">
            <v>МБОУ СОШ с. Карамышево</v>
          </cell>
        </row>
        <row r="7">
          <cell r="A7" t="str">
            <v>МБОУ СОШ д.Кубань</v>
          </cell>
        </row>
        <row r="8">
          <cell r="A8" t="str">
            <v>МБОУ ООШ с. Коробовка</v>
          </cell>
          <cell r="C8">
            <v>7</v>
          </cell>
        </row>
        <row r="9">
          <cell r="A9" t="str">
            <v>МБОУ ООШ с. Петровка</v>
          </cell>
          <cell r="C9">
            <v>8</v>
          </cell>
        </row>
        <row r="10">
          <cell r="A10" t="str">
            <v>МБОУ СОШ с. Плеханово</v>
          </cell>
          <cell r="C10">
            <v>9</v>
          </cell>
        </row>
        <row r="11">
          <cell r="A11" t="str">
            <v>МБОУ СОШ п.свх. Прибытковский</v>
          </cell>
          <cell r="C11">
            <v>10</v>
          </cell>
        </row>
        <row r="12">
          <cell r="A12" t="str">
            <v>МБОУ ООШ п.свх. Песковатский</v>
          </cell>
          <cell r="C12">
            <v>11</v>
          </cell>
        </row>
        <row r="13">
          <cell r="A13" t="str">
            <v>МБОУ СОШ с. Сошки</v>
          </cell>
        </row>
        <row r="14">
          <cell r="A14" t="str">
            <v>МБОУ СОШ с. Синявка</v>
          </cell>
        </row>
        <row r="15">
          <cell r="A15" t="str">
            <v>МБОУ СОШ с. Фащевка</v>
          </cell>
        </row>
        <row r="16">
          <cell r="A16" t="str">
            <v>МБОУ СОШ с. Ярлуково</v>
          </cell>
        </row>
        <row r="17">
          <cell r="A17" t="str">
            <v>МБОУ ООШ с. В.Телелюй</v>
          </cell>
        </row>
        <row r="18">
          <cell r="A18" t="str">
            <v>МБОУ СОШ № 1</v>
          </cell>
        </row>
        <row r="19">
          <cell r="A19" t="str">
            <v>МБОУ СОШ № 2</v>
          </cell>
        </row>
        <row r="20">
          <cell r="A20" t="str">
            <v>МБОУ гимназия № 3</v>
          </cell>
        </row>
        <row r="21">
          <cell r="A21" t="str">
            <v>МБОУ СОШ № 4</v>
          </cell>
        </row>
        <row r="22">
          <cell r="A22" t="str">
            <v>МБОУ СОШ № 5</v>
          </cell>
        </row>
        <row r="23">
          <cell r="A23" t="str">
            <v>МБОУ СОШ № 6</v>
          </cell>
        </row>
        <row r="24">
          <cell r="A24" t="str">
            <v>МБОУ СОШ № 9</v>
          </cell>
        </row>
        <row r="25">
          <cell r="A25" t="str">
            <v>МБОУ СОШ № 10</v>
          </cell>
        </row>
        <row r="26">
          <cell r="A26" t="str">
            <v>МБОУ СОШ № 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3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7.140625" style="0" customWidth="1"/>
    <col min="2" max="4" width="16.7109375" style="0" customWidth="1"/>
    <col min="5" max="5" width="20.7109375" style="0" customWidth="1"/>
    <col min="6" max="6" width="60.7109375" style="0" customWidth="1"/>
    <col min="7" max="7" width="8.7109375" style="0" customWidth="1"/>
    <col min="13" max="13" width="9.57421875" style="0" bestFit="1" customWidth="1"/>
    <col min="18" max="18" width="10.7109375" style="0" customWidth="1"/>
  </cols>
  <sheetData>
    <row r="2" spans="1:4" ht="12.75">
      <c r="A2" s="1" t="s">
        <v>16</v>
      </c>
      <c r="C2" t="s">
        <v>9</v>
      </c>
      <c r="D2" s="20">
        <v>44602</v>
      </c>
    </row>
    <row r="4" spans="1:18" ht="12.75" customHeight="1">
      <c r="A4" s="36" t="s">
        <v>0</v>
      </c>
      <c r="B4" s="36" t="s">
        <v>2</v>
      </c>
      <c r="C4" s="36" t="s">
        <v>3</v>
      </c>
      <c r="D4" s="36" t="s">
        <v>4</v>
      </c>
      <c r="E4" s="36" t="s">
        <v>98</v>
      </c>
      <c r="F4" s="36" t="s">
        <v>99</v>
      </c>
      <c r="G4" s="36" t="s">
        <v>1</v>
      </c>
      <c r="H4" s="27" t="s">
        <v>37</v>
      </c>
      <c r="I4" s="27"/>
      <c r="J4" s="27"/>
      <c r="K4" s="27"/>
      <c r="L4" s="27"/>
      <c r="M4" s="27"/>
      <c r="N4" s="27"/>
      <c r="O4" s="28" t="s">
        <v>38</v>
      </c>
      <c r="P4" s="29"/>
      <c r="Q4" s="30" t="s">
        <v>7</v>
      </c>
      <c r="R4" s="31"/>
    </row>
    <row r="5" spans="1:18" ht="12.75" customHeight="1">
      <c r="A5" s="37"/>
      <c r="B5" s="37"/>
      <c r="C5" s="37"/>
      <c r="D5" s="37"/>
      <c r="E5" s="37"/>
      <c r="F5" s="37"/>
      <c r="G5" s="37"/>
      <c r="H5" s="24" t="s">
        <v>8</v>
      </c>
      <c r="I5" s="7" t="s">
        <v>11</v>
      </c>
      <c r="J5" s="6" t="s">
        <v>12</v>
      </c>
      <c r="K5" s="6" t="s">
        <v>13</v>
      </c>
      <c r="L5" s="6" t="s">
        <v>14</v>
      </c>
      <c r="M5" s="6" t="s">
        <v>40</v>
      </c>
      <c r="N5" s="8" t="s">
        <v>15</v>
      </c>
      <c r="O5" s="24" t="s">
        <v>8</v>
      </c>
      <c r="P5" s="12" t="s">
        <v>15</v>
      </c>
      <c r="Q5" s="32"/>
      <c r="R5" s="33"/>
    </row>
    <row r="6" spans="1:18" ht="12.75">
      <c r="A6" s="37"/>
      <c r="B6" s="37"/>
      <c r="C6" s="37"/>
      <c r="D6" s="37"/>
      <c r="E6" s="37"/>
      <c r="F6" s="37"/>
      <c r="G6" s="37"/>
      <c r="H6" s="25"/>
      <c r="I6" s="4" t="s">
        <v>6</v>
      </c>
      <c r="J6" s="4" t="s">
        <v>6</v>
      </c>
      <c r="K6" s="4" t="s">
        <v>6</v>
      </c>
      <c r="L6" s="4" t="s">
        <v>6</v>
      </c>
      <c r="M6" s="4" t="s">
        <v>6</v>
      </c>
      <c r="N6" s="11" t="s">
        <v>6</v>
      </c>
      <c r="O6" s="25"/>
      <c r="P6" s="11" t="s">
        <v>6</v>
      </c>
      <c r="Q6" s="5" t="s">
        <v>6</v>
      </c>
      <c r="R6" s="34" t="s">
        <v>28</v>
      </c>
    </row>
    <row r="7" spans="1:18" ht="12.75">
      <c r="A7" s="38"/>
      <c r="B7" s="38"/>
      <c r="C7" s="38"/>
      <c r="D7" s="38"/>
      <c r="E7" s="38"/>
      <c r="F7" s="38"/>
      <c r="G7" s="38"/>
      <c r="H7" s="26"/>
      <c r="I7" s="4" t="s">
        <v>39</v>
      </c>
      <c r="J7" s="4" t="s">
        <v>39</v>
      </c>
      <c r="K7" s="4" t="s">
        <v>39</v>
      </c>
      <c r="L7" s="4" t="s">
        <v>39</v>
      </c>
      <c r="M7" s="4" t="s">
        <v>17</v>
      </c>
      <c r="N7" s="11" t="s">
        <v>41</v>
      </c>
      <c r="O7" s="26"/>
      <c r="P7" s="11" t="s">
        <v>17</v>
      </c>
      <c r="Q7" s="5" t="s">
        <v>18</v>
      </c>
      <c r="R7" s="35"/>
    </row>
    <row r="8" spans="1:18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9"/>
      <c r="O8" s="10"/>
      <c r="P8" s="9"/>
      <c r="Q8" s="3"/>
      <c r="R8" s="3"/>
    </row>
    <row r="9" spans="1:18" ht="12.75" customHeight="1">
      <c r="A9" s="14">
        <v>1</v>
      </c>
      <c r="B9" s="22" t="s">
        <v>101</v>
      </c>
      <c r="C9" s="22" t="s">
        <v>102</v>
      </c>
      <c r="D9" s="22" t="s">
        <v>87</v>
      </c>
      <c r="E9" s="23" t="s">
        <v>20</v>
      </c>
      <c r="F9" s="22" t="s">
        <v>79</v>
      </c>
      <c r="G9" s="13">
        <v>9</v>
      </c>
      <c r="H9" s="21" t="s">
        <v>53</v>
      </c>
      <c r="I9" s="14">
        <v>2.5</v>
      </c>
      <c r="J9" s="14">
        <v>13</v>
      </c>
      <c r="K9" s="14">
        <v>13</v>
      </c>
      <c r="L9" s="14">
        <v>5</v>
      </c>
      <c r="M9" s="14">
        <v>9</v>
      </c>
      <c r="N9" s="15">
        <f aca="true" t="shared" si="0" ref="N9:N20">SUM(I9:M9)</f>
        <v>42.5</v>
      </c>
      <c r="O9" s="19" t="s">
        <v>132</v>
      </c>
      <c r="P9" s="15">
        <v>11</v>
      </c>
      <c r="Q9" s="16">
        <f aca="true" t="shared" si="1" ref="Q9:Q20">SUM(N9,P9)</f>
        <v>53.5</v>
      </c>
      <c r="R9" s="16"/>
    </row>
    <row r="10" spans="1:18" ht="12.75">
      <c r="A10" s="14">
        <v>2</v>
      </c>
      <c r="B10" s="22" t="s">
        <v>112</v>
      </c>
      <c r="C10" s="22" t="s">
        <v>113</v>
      </c>
      <c r="D10" s="22" t="s">
        <v>29</v>
      </c>
      <c r="E10" s="23" t="s">
        <v>89</v>
      </c>
      <c r="F10" s="22" t="s">
        <v>124</v>
      </c>
      <c r="G10" s="13">
        <v>9</v>
      </c>
      <c r="H10" s="21" t="s">
        <v>49</v>
      </c>
      <c r="I10" s="14">
        <v>0</v>
      </c>
      <c r="J10" s="14">
        <v>0</v>
      </c>
      <c r="K10" s="14">
        <v>13</v>
      </c>
      <c r="L10" s="14">
        <v>0</v>
      </c>
      <c r="M10" s="14">
        <v>10</v>
      </c>
      <c r="N10" s="15">
        <f t="shared" si="0"/>
        <v>23</v>
      </c>
      <c r="O10" s="19" t="s">
        <v>136</v>
      </c>
      <c r="P10" s="15">
        <v>9</v>
      </c>
      <c r="Q10" s="16">
        <f t="shared" si="1"/>
        <v>32</v>
      </c>
      <c r="R10" s="16"/>
    </row>
    <row r="11" spans="1:18" ht="12.75">
      <c r="A11" s="14">
        <v>3</v>
      </c>
      <c r="B11" s="22" t="s">
        <v>121</v>
      </c>
      <c r="C11" s="22" t="s">
        <v>120</v>
      </c>
      <c r="D11" s="22" t="s">
        <v>30</v>
      </c>
      <c r="E11" s="23" t="s">
        <v>89</v>
      </c>
      <c r="F11" s="22" t="s">
        <v>131</v>
      </c>
      <c r="G11" s="13">
        <v>9</v>
      </c>
      <c r="H11" s="21" t="s">
        <v>52</v>
      </c>
      <c r="I11" s="14">
        <v>0</v>
      </c>
      <c r="J11" s="14">
        <v>0</v>
      </c>
      <c r="K11" s="14">
        <v>15</v>
      </c>
      <c r="L11" s="14">
        <v>1</v>
      </c>
      <c r="M11" s="14">
        <v>4.5</v>
      </c>
      <c r="N11" s="15">
        <f t="shared" si="0"/>
        <v>20.5</v>
      </c>
      <c r="O11" s="19" t="s">
        <v>137</v>
      </c>
      <c r="P11" s="15">
        <v>8</v>
      </c>
      <c r="Q11" s="16">
        <f t="shared" si="1"/>
        <v>28.5</v>
      </c>
      <c r="R11" s="16"/>
    </row>
    <row r="12" spans="1:18" ht="12.75">
      <c r="A12" s="14">
        <v>4</v>
      </c>
      <c r="B12" s="22" t="s">
        <v>106</v>
      </c>
      <c r="C12" s="22" t="s">
        <v>107</v>
      </c>
      <c r="D12" s="22" t="s">
        <v>25</v>
      </c>
      <c r="E12" s="23" t="s">
        <v>31</v>
      </c>
      <c r="F12" s="22" t="s">
        <v>91</v>
      </c>
      <c r="G12" s="13">
        <v>9</v>
      </c>
      <c r="H12" s="21" t="s">
        <v>44</v>
      </c>
      <c r="I12" s="2">
        <v>0</v>
      </c>
      <c r="J12" s="2">
        <v>3</v>
      </c>
      <c r="K12" s="2">
        <v>7</v>
      </c>
      <c r="L12" s="2">
        <v>2</v>
      </c>
      <c r="M12" s="2">
        <v>6.5</v>
      </c>
      <c r="N12" s="15">
        <f t="shared" si="0"/>
        <v>18.5</v>
      </c>
      <c r="O12" s="18" t="s">
        <v>142</v>
      </c>
      <c r="P12" s="15">
        <v>6</v>
      </c>
      <c r="Q12" s="16">
        <f t="shared" si="1"/>
        <v>24.5</v>
      </c>
      <c r="R12" s="3"/>
    </row>
    <row r="13" spans="1:18" ht="12.75">
      <c r="A13" s="14">
        <v>5</v>
      </c>
      <c r="B13" s="22" t="s">
        <v>114</v>
      </c>
      <c r="C13" s="22" t="s">
        <v>26</v>
      </c>
      <c r="D13" s="22" t="s">
        <v>85</v>
      </c>
      <c r="E13" s="23" t="s">
        <v>123</v>
      </c>
      <c r="F13" s="22" t="s">
        <v>129</v>
      </c>
      <c r="G13" s="13">
        <v>9</v>
      </c>
      <c r="H13" s="21" t="s">
        <v>47</v>
      </c>
      <c r="I13" s="14">
        <v>0.5</v>
      </c>
      <c r="J13" s="14">
        <v>1</v>
      </c>
      <c r="K13" s="14">
        <v>12</v>
      </c>
      <c r="L13" s="14">
        <v>1</v>
      </c>
      <c r="M13" s="14">
        <v>3</v>
      </c>
      <c r="N13" s="15">
        <f t="shared" si="0"/>
        <v>17.5</v>
      </c>
      <c r="O13" s="19" t="s">
        <v>138</v>
      </c>
      <c r="P13" s="15">
        <v>6</v>
      </c>
      <c r="Q13" s="16">
        <f t="shared" si="1"/>
        <v>23.5</v>
      </c>
      <c r="R13" s="16"/>
    </row>
    <row r="14" spans="1:18" ht="12.75">
      <c r="A14" s="14">
        <v>6</v>
      </c>
      <c r="B14" s="22" t="s">
        <v>110</v>
      </c>
      <c r="C14" s="22" t="s">
        <v>78</v>
      </c>
      <c r="D14" s="22" t="s">
        <v>74</v>
      </c>
      <c r="E14" s="23" t="s">
        <v>126</v>
      </c>
      <c r="F14" s="22" t="s">
        <v>122</v>
      </c>
      <c r="G14" s="13">
        <v>9</v>
      </c>
      <c r="H14" s="21" t="s">
        <v>50</v>
      </c>
      <c r="I14" s="14">
        <v>1.5</v>
      </c>
      <c r="J14" s="14">
        <v>0</v>
      </c>
      <c r="K14" s="14">
        <v>8</v>
      </c>
      <c r="L14" s="14">
        <v>2</v>
      </c>
      <c r="M14" s="14">
        <v>5.5</v>
      </c>
      <c r="N14" s="15">
        <f t="shared" si="0"/>
        <v>17</v>
      </c>
      <c r="O14" s="19" t="s">
        <v>135</v>
      </c>
      <c r="P14" s="15">
        <v>6</v>
      </c>
      <c r="Q14" s="16">
        <f t="shared" si="1"/>
        <v>23</v>
      </c>
      <c r="R14" s="16"/>
    </row>
    <row r="15" spans="1:18" ht="12.75">
      <c r="A15" s="14">
        <v>7</v>
      </c>
      <c r="B15" s="22" t="s">
        <v>118</v>
      </c>
      <c r="C15" s="22" t="s">
        <v>119</v>
      </c>
      <c r="D15" s="22" t="s">
        <v>105</v>
      </c>
      <c r="E15" s="23" t="s">
        <v>127</v>
      </c>
      <c r="F15" s="22" t="s">
        <v>130</v>
      </c>
      <c r="G15" s="13">
        <v>9</v>
      </c>
      <c r="H15" s="21" t="s">
        <v>43</v>
      </c>
      <c r="I15" s="14">
        <v>2.5</v>
      </c>
      <c r="J15" s="14">
        <v>0</v>
      </c>
      <c r="K15" s="14">
        <v>12</v>
      </c>
      <c r="L15" s="14">
        <v>1</v>
      </c>
      <c r="M15" s="14">
        <v>1</v>
      </c>
      <c r="N15" s="15">
        <f t="shared" si="0"/>
        <v>16.5</v>
      </c>
      <c r="O15" s="19" t="s">
        <v>134</v>
      </c>
      <c r="P15" s="15">
        <v>5</v>
      </c>
      <c r="Q15" s="16">
        <f t="shared" si="1"/>
        <v>21.5</v>
      </c>
      <c r="R15" s="16"/>
    </row>
    <row r="16" spans="1:18" ht="12.75">
      <c r="A16" s="14">
        <v>8</v>
      </c>
      <c r="B16" s="22" t="s">
        <v>115</v>
      </c>
      <c r="C16" s="22" t="s">
        <v>80</v>
      </c>
      <c r="D16" s="22" t="s">
        <v>116</v>
      </c>
      <c r="E16" s="23" t="s">
        <v>123</v>
      </c>
      <c r="F16" s="22" t="s">
        <v>125</v>
      </c>
      <c r="G16" s="13">
        <v>9</v>
      </c>
      <c r="H16" s="21" t="s">
        <v>46</v>
      </c>
      <c r="I16" s="14">
        <v>0.5</v>
      </c>
      <c r="J16" s="14">
        <v>1.5</v>
      </c>
      <c r="K16" s="14">
        <v>10.5</v>
      </c>
      <c r="L16" s="14">
        <v>2</v>
      </c>
      <c r="M16" s="14">
        <v>2</v>
      </c>
      <c r="N16" s="15">
        <f t="shared" si="0"/>
        <v>16.5</v>
      </c>
      <c r="O16" s="19" t="s">
        <v>143</v>
      </c>
      <c r="P16" s="15">
        <v>3</v>
      </c>
      <c r="Q16" s="16">
        <f t="shared" si="1"/>
        <v>19.5</v>
      </c>
      <c r="R16" s="16"/>
    </row>
    <row r="17" spans="1:18" ht="12.75">
      <c r="A17" s="14">
        <v>9</v>
      </c>
      <c r="B17" s="22" t="s">
        <v>103</v>
      </c>
      <c r="C17" s="22" t="s">
        <v>104</v>
      </c>
      <c r="D17" s="22" t="s">
        <v>105</v>
      </c>
      <c r="E17" s="23" t="s">
        <v>123</v>
      </c>
      <c r="F17" s="22" t="s">
        <v>128</v>
      </c>
      <c r="G17" s="13">
        <v>9</v>
      </c>
      <c r="H17" s="21" t="s">
        <v>51</v>
      </c>
      <c r="I17" s="14">
        <v>0.5</v>
      </c>
      <c r="J17" s="14">
        <v>3</v>
      </c>
      <c r="K17" s="14">
        <v>9</v>
      </c>
      <c r="L17" s="14">
        <v>0</v>
      </c>
      <c r="M17" s="14">
        <v>2.5</v>
      </c>
      <c r="N17" s="15">
        <f t="shared" si="0"/>
        <v>15</v>
      </c>
      <c r="O17" s="19" t="s">
        <v>141</v>
      </c>
      <c r="P17" s="15">
        <v>4</v>
      </c>
      <c r="Q17" s="16">
        <f t="shared" si="1"/>
        <v>19</v>
      </c>
      <c r="R17" s="16"/>
    </row>
    <row r="18" spans="1:18" ht="12.75">
      <c r="A18" s="14">
        <v>10</v>
      </c>
      <c r="B18" s="22" t="s">
        <v>111</v>
      </c>
      <c r="C18" s="22" t="s">
        <v>100</v>
      </c>
      <c r="D18" s="22" t="s">
        <v>34</v>
      </c>
      <c r="E18" s="23" t="s">
        <v>89</v>
      </c>
      <c r="F18" s="22" t="s">
        <v>124</v>
      </c>
      <c r="G18" s="13">
        <v>9</v>
      </c>
      <c r="H18" s="21" t="s">
        <v>48</v>
      </c>
      <c r="I18" s="14">
        <v>0.5</v>
      </c>
      <c r="J18" s="14">
        <v>0</v>
      </c>
      <c r="K18" s="14">
        <v>8</v>
      </c>
      <c r="L18" s="14">
        <v>0</v>
      </c>
      <c r="M18" s="14">
        <v>4.5</v>
      </c>
      <c r="N18" s="15">
        <f t="shared" si="0"/>
        <v>13</v>
      </c>
      <c r="O18" s="19" t="s">
        <v>140</v>
      </c>
      <c r="P18" s="15">
        <v>6</v>
      </c>
      <c r="Q18" s="16">
        <f t="shared" si="1"/>
        <v>19</v>
      </c>
      <c r="R18" s="16"/>
    </row>
    <row r="19" spans="1:18" ht="12.75">
      <c r="A19" s="14">
        <v>11</v>
      </c>
      <c r="B19" s="22" t="s">
        <v>117</v>
      </c>
      <c r="C19" s="22" t="s">
        <v>84</v>
      </c>
      <c r="D19" s="22" t="s">
        <v>33</v>
      </c>
      <c r="E19" s="23" t="s">
        <v>127</v>
      </c>
      <c r="F19" s="22" t="s">
        <v>130</v>
      </c>
      <c r="G19" s="13">
        <v>9</v>
      </c>
      <c r="H19" s="21" t="s">
        <v>42</v>
      </c>
      <c r="I19" s="14">
        <v>0</v>
      </c>
      <c r="J19" s="14">
        <v>1</v>
      </c>
      <c r="K19" s="14">
        <v>6</v>
      </c>
      <c r="L19" s="14">
        <v>0</v>
      </c>
      <c r="M19" s="14">
        <v>3.5</v>
      </c>
      <c r="N19" s="15">
        <f t="shared" si="0"/>
        <v>10.5</v>
      </c>
      <c r="O19" s="19" t="s">
        <v>133</v>
      </c>
      <c r="P19" s="15">
        <v>8</v>
      </c>
      <c r="Q19" s="16">
        <f t="shared" si="1"/>
        <v>18.5</v>
      </c>
      <c r="R19" s="16"/>
    </row>
    <row r="20" spans="1:18" ht="12.75" customHeight="1">
      <c r="A20" s="14">
        <v>12</v>
      </c>
      <c r="B20" s="22" t="s">
        <v>108</v>
      </c>
      <c r="C20" s="22" t="s">
        <v>109</v>
      </c>
      <c r="D20" s="22" t="s">
        <v>72</v>
      </c>
      <c r="E20" s="23" t="s">
        <v>31</v>
      </c>
      <c r="F20" s="22" t="s">
        <v>91</v>
      </c>
      <c r="G20" s="13">
        <v>9</v>
      </c>
      <c r="H20" s="21" t="s">
        <v>45</v>
      </c>
      <c r="I20" s="14">
        <v>0.5</v>
      </c>
      <c r="J20" s="14">
        <v>2</v>
      </c>
      <c r="K20" s="14">
        <v>7</v>
      </c>
      <c r="L20" s="14">
        <v>1</v>
      </c>
      <c r="M20" s="14">
        <v>2.5</v>
      </c>
      <c r="N20" s="15">
        <f t="shared" si="0"/>
        <v>13</v>
      </c>
      <c r="O20" s="19" t="s">
        <v>139</v>
      </c>
      <c r="P20" s="15">
        <v>4</v>
      </c>
      <c r="Q20" s="16">
        <f t="shared" si="1"/>
        <v>17</v>
      </c>
      <c r="R20" s="16"/>
    </row>
    <row r="21" ht="12.75">
      <c r="B21" s="17"/>
    </row>
    <row r="23" ht="12.75">
      <c r="B23" s="17"/>
    </row>
  </sheetData>
  <sheetProtection/>
  <autoFilter ref="A8:R8">
    <sortState ref="A9:R23">
      <sortCondition descending="1" sortBy="value" ref="Q9:Q23"/>
    </sortState>
  </autoFilter>
  <mergeCells count="13">
    <mergeCell ref="G4:G7"/>
    <mergeCell ref="A4:A7"/>
    <mergeCell ref="B4:B7"/>
    <mergeCell ref="C4:C7"/>
    <mergeCell ref="D4:D7"/>
    <mergeCell ref="E4:E7"/>
    <mergeCell ref="F4:F7"/>
    <mergeCell ref="H5:H7"/>
    <mergeCell ref="H4:N4"/>
    <mergeCell ref="O4:P4"/>
    <mergeCell ref="Q4:R5"/>
    <mergeCell ref="O5:O7"/>
    <mergeCell ref="R6:R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7"/>
  <sheetViews>
    <sheetView tabSelected="1" zoomScalePageLayoutView="0" workbookViewId="0" topLeftCell="A1">
      <selection activeCell="D52" sqref="D52"/>
    </sheetView>
  </sheetViews>
  <sheetFormatPr defaultColWidth="9.140625" defaultRowHeight="12.75"/>
  <cols>
    <col min="1" max="1" width="7.140625" style="0" customWidth="1"/>
    <col min="2" max="4" width="16.7109375" style="0" customWidth="1"/>
    <col min="5" max="5" width="20.7109375" style="0" customWidth="1"/>
    <col min="6" max="6" width="60.7109375" style="0" customWidth="1"/>
    <col min="7" max="7" width="8.7109375" style="0" customWidth="1"/>
    <col min="13" max="13" width="9.57421875" style="0" bestFit="1" customWidth="1"/>
    <col min="18" max="18" width="10.7109375" style="0" customWidth="1"/>
  </cols>
  <sheetData>
    <row r="2" spans="1:4" ht="12.75">
      <c r="A2" s="1" t="s">
        <v>16</v>
      </c>
      <c r="C2" t="s">
        <v>19</v>
      </c>
      <c r="D2" s="20">
        <v>44602</v>
      </c>
    </row>
    <row r="4" spans="1:18" ht="12.75" customHeight="1">
      <c r="A4" s="36" t="s">
        <v>0</v>
      </c>
      <c r="B4" s="36" t="s">
        <v>2</v>
      </c>
      <c r="C4" s="36" t="s">
        <v>3</v>
      </c>
      <c r="D4" s="36" t="s">
        <v>4</v>
      </c>
      <c r="E4" s="36" t="s">
        <v>98</v>
      </c>
      <c r="F4" s="36" t="s">
        <v>99</v>
      </c>
      <c r="G4" s="36" t="s">
        <v>1</v>
      </c>
      <c r="H4" s="27" t="s">
        <v>37</v>
      </c>
      <c r="I4" s="27"/>
      <c r="J4" s="27"/>
      <c r="K4" s="27"/>
      <c r="L4" s="27"/>
      <c r="M4" s="27"/>
      <c r="N4" s="27"/>
      <c r="O4" s="28" t="s">
        <v>38</v>
      </c>
      <c r="P4" s="29"/>
      <c r="Q4" s="30" t="s">
        <v>7</v>
      </c>
      <c r="R4" s="31"/>
    </row>
    <row r="5" spans="1:18" ht="12.75" customHeight="1">
      <c r="A5" s="37"/>
      <c r="B5" s="37"/>
      <c r="C5" s="37"/>
      <c r="D5" s="37"/>
      <c r="E5" s="37"/>
      <c r="F5" s="37"/>
      <c r="G5" s="37"/>
      <c r="H5" s="24" t="s">
        <v>8</v>
      </c>
      <c r="I5" s="7" t="s">
        <v>11</v>
      </c>
      <c r="J5" s="6" t="s">
        <v>12</v>
      </c>
      <c r="K5" s="6" t="s">
        <v>13</v>
      </c>
      <c r="L5" s="6" t="s">
        <v>14</v>
      </c>
      <c r="M5" s="6" t="s">
        <v>40</v>
      </c>
      <c r="N5" s="8" t="s">
        <v>15</v>
      </c>
      <c r="O5" s="24" t="s">
        <v>8</v>
      </c>
      <c r="P5" s="12" t="s">
        <v>15</v>
      </c>
      <c r="Q5" s="32"/>
      <c r="R5" s="33"/>
    </row>
    <row r="6" spans="1:18" ht="12.75">
      <c r="A6" s="37"/>
      <c r="B6" s="37"/>
      <c r="C6" s="37"/>
      <c r="D6" s="37"/>
      <c r="E6" s="37"/>
      <c r="F6" s="37"/>
      <c r="G6" s="37"/>
      <c r="H6" s="25"/>
      <c r="I6" s="4" t="s">
        <v>6</v>
      </c>
      <c r="J6" s="4" t="s">
        <v>6</v>
      </c>
      <c r="K6" s="4" t="s">
        <v>6</v>
      </c>
      <c r="L6" s="4" t="s">
        <v>6</v>
      </c>
      <c r="M6" s="4" t="s">
        <v>6</v>
      </c>
      <c r="N6" s="11" t="s">
        <v>6</v>
      </c>
      <c r="O6" s="25"/>
      <c r="P6" s="11" t="s">
        <v>6</v>
      </c>
      <c r="Q6" s="5" t="s">
        <v>6</v>
      </c>
      <c r="R6" s="34" t="s">
        <v>28</v>
      </c>
    </row>
    <row r="7" spans="1:18" ht="12.75">
      <c r="A7" s="38"/>
      <c r="B7" s="38"/>
      <c r="C7" s="38"/>
      <c r="D7" s="38"/>
      <c r="E7" s="38"/>
      <c r="F7" s="38"/>
      <c r="G7" s="38"/>
      <c r="H7" s="26"/>
      <c r="I7" s="4" t="s">
        <v>39</v>
      </c>
      <c r="J7" s="4" t="s">
        <v>39</v>
      </c>
      <c r="K7" s="4" t="s">
        <v>39</v>
      </c>
      <c r="L7" s="4" t="s">
        <v>39</v>
      </c>
      <c r="M7" s="4" t="s">
        <v>17</v>
      </c>
      <c r="N7" s="11" t="s">
        <v>41</v>
      </c>
      <c r="O7" s="26"/>
      <c r="P7" s="11" t="s">
        <v>17</v>
      </c>
      <c r="Q7" s="5" t="s">
        <v>18</v>
      </c>
      <c r="R7" s="35"/>
    </row>
    <row r="8" spans="1:18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9"/>
      <c r="O8" s="10"/>
      <c r="P8" s="9"/>
      <c r="Q8" s="3"/>
      <c r="R8" s="3"/>
    </row>
    <row r="9" spans="1:18" ht="12.75" customHeight="1">
      <c r="A9" s="14">
        <v>1</v>
      </c>
      <c r="B9" s="22" t="s">
        <v>75</v>
      </c>
      <c r="C9" s="22" t="s">
        <v>76</v>
      </c>
      <c r="D9" s="22" t="s">
        <v>82</v>
      </c>
      <c r="E9" s="23" t="s">
        <v>123</v>
      </c>
      <c r="F9" s="22" t="s">
        <v>191</v>
      </c>
      <c r="G9" s="23">
        <v>11</v>
      </c>
      <c r="H9" s="21" t="s">
        <v>218</v>
      </c>
      <c r="I9" s="14">
        <v>9</v>
      </c>
      <c r="J9" s="14">
        <v>8.5</v>
      </c>
      <c r="K9" s="14">
        <v>14</v>
      </c>
      <c r="L9" s="14">
        <v>4</v>
      </c>
      <c r="M9" s="14">
        <v>13.5</v>
      </c>
      <c r="N9" s="15">
        <f aca="true" t="shared" si="0" ref="N9:N37">SUM(I9:M9)</f>
        <v>49</v>
      </c>
      <c r="O9" s="19" t="s">
        <v>236</v>
      </c>
      <c r="P9" s="15">
        <v>10</v>
      </c>
      <c r="Q9" s="16">
        <f aca="true" t="shared" si="1" ref="Q9:Q37">SUM(N9,P9)</f>
        <v>59</v>
      </c>
      <c r="R9" s="16"/>
    </row>
    <row r="10" spans="1:18" ht="12" customHeight="1">
      <c r="A10" s="14">
        <v>2</v>
      </c>
      <c r="B10" s="22" t="s">
        <v>77</v>
      </c>
      <c r="C10" s="22" t="s">
        <v>32</v>
      </c>
      <c r="D10" s="22" t="s">
        <v>27</v>
      </c>
      <c r="E10" s="23" t="s">
        <v>182</v>
      </c>
      <c r="F10" s="22" t="s">
        <v>187</v>
      </c>
      <c r="G10" s="23">
        <v>11</v>
      </c>
      <c r="H10" s="13" t="s">
        <v>226</v>
      </c>
      <c r="I10" s="14">
        <v>10</v>
      </c>
      <c r="J10" s="14">
        <v>8</v>
      </c>
      <c r="K10" s="14">
        <v>14</v>
      </c>
      <c r="L10" s="14">
        <v>4</v>
      </c>
      <c r="M10" s="14">
        <v>13</v>
      </c>
      <c r="N10" s="15">
        <f t="shared" si="0"/>
        <v>49</v>
      </c>
      <c r="O10" s="19" t="s">
        <v>235</v>
      </c>
      <c r="P10" s="15">
        <v>5</v>
      </c>
      <c r="Q10" s="16">
        <f t="shared" si="1"/>
        <v>54</v>
      </c>
      <c r="R10" s="16"/>
    </row>
    <row r="11" spans="1:18" ht="12.75" customHeight="1">
      <c r="A11" s="14">
        <v>3</v>
      </c>
      <c r="B11" s="22" t="s">
        <v>169</v>
      </c>
      <c r="C11" s="22" t="s">
        <v>170</v>
      </c>
      <c r="D11" s="22" t="s">
        <v>5</v>
      </c>
      <c r="E11" s="23" t="s">
        <v>123</v>
      </c>
      <c r="F11" s="22" t="s">
        <v>191</v>
      </c>
      <c r="G11" s="23">
        <v>11</v>
      </c>
      <c r="H11" s="21" t="s">
        <v>216</v>
      </c>
      <c r="I11" s="14">
        <v>6</v>
      </c>
      <c r="J11" s="14">
        <v>4.5</v>
      </c>
      <c r="K11" s="14">
        <v>12</v>
      </c>
      <c r="L11" s="14">
        <v>0</v>
      </c>
      <c r="M11" s="14">
        <v>13</v>
      </c>
      <c r="N11" s="15">
        <f t="shared" si="0"/>
        <v>35.5</v>
      </c>
      <c r="O11" s="19" t="s">
        <v>237</v>
      </c>
      <c r="P11" s="15">
        <v>13</v>
      </c>
      <c r="Q11" s="16">
        <f t="shared" si="1"/>
        <v>48.5</v>
      </c>
      <c r="R11" s="16"/>
    </row>
    <row r="12" spans="1:18" ht="12.75">
      <c r="A12" s="14">
        <v>4</v>
      </c>
      <c r="B12" s="22" t="s">
        <v>156</v>
      </c>
      <c r="C12" s="22" t="s">
        <v>119</v>
      </c>
      <c r="D12" s="22" t="s">
        <v>24</v>
      </c>
      <c r="E12" s="23" t="s">
        <v>36</v>
      </c>
      <c r="F12" s="22" t="s">
        <v>192</v>
      </c>
      <c r="G12" s="23">
        <v>10</v>
      </c>
      <c r="H12" s="21" t="s">
        <v>54</v>
      </c>
      <c r="I12" s="14">
        <v>5</v>
      </c>
      <c r="J12" s="14">
        <v>6</v>
      </c>
      <c r="K12" s="14">
        <v>12</v>
      </c>
      <c r="L12" s="14">
        <v>3</v>
      </c>
      <c r="M12" s="14">
        <v>8.5</v>
      </c>
      <c r="N12" s="15">
        <f t="shared" si="0"/>
        <v>34.5</v>
      </c>
      <c r="O12" s="19" t="s">
        <v>198</v>
      </c>
      <c r="P12" s="15">
        <v>11</v>
      </c>
      <c r="Q12" s="16">
        <f t="shared" si="1"/>
        <v>45.5</v>
      </c>
      <c r="R12" s="16"/>
    </row>
    <row r="13" spans="1:18" ht="12.75">
      <c r="A13" s="14">
        <v>5</v>
      </c>
      <c r="B13" s="22" t="s">
        <v>157</v>
      </c>
      <c r="C13" s="22" t="s">
        <v>73</v>
      </c>
      <c r="D13" s="22" t="s">
        <v>30</v>
      </c>
      <c r="E13" s="23" t="s">
        <v>189</v>
      </c>
      <c r="F13" s="22" t="s">
        <v>196</v>
      </c>
      <c r="G13" s="23">
        <v>11</v>
      </c>
      <c r="H13" s="21" t="s">
        <v>217</v>
      </c>
      <c r="I13" s="14">
        <v>4.5</v>
      </c>
      <c r="J13" s="14">
        <v>7.5</v>
      </c>
      <c r="K13" s="14">
        <v>13</v>
      </c>
      <c r="L13" s="14">
        <v>3</v>
      </c>
      <c r="M13" s="14">
        <v>7</v>
      </c>
      <c r="N13" s="15">
        <f t="shared" si="0"/>
        <v>35</v>
      </c>
      <c r="O13" s="19" t="s">
        <v>227</v>
      </c>
      <c r="P13" s="15">
        <v>7</v>
      </c>
      <c r="Q13" s="16">
        <f t="shared" si="1"/>
        <v>42</v>
      </c>
      <c r="R13" s="16"/>
    </row>
    <row r="14" spans="1:18" ht="12.75">
      <c r="A14" s="14">
        <v>6</v>
      </c>
      <c r="B14" s="22" t="s">
        <v>145</v>
      </c>
      <c r="C14" s="22" t="s">
        <v>78</v>
      </c>
      <c r="D14" s="22" t="s">
        <v>146</v>
      </c>
      <c r="E14" s="23" t="s">
        <v>182</v>
      </c>
      <c r="F14" s="22" t="s">
        <v>190</v>
      </c>
      <c r="G14" s="23">
        <v>10</v>
      </c>
      <c r="H14" s="21" t="s">
        <v>59</v>
      </c>
      <c r="I14" s="14">
        <v>8</v>
      </c>
      <c r="J14" s="14">
        <v>4</v>
      </c>
      <c r="K14" s="14">
        <v>13</v>
      </c>
      <c r="L14" s="14">
        <v>0</v>
      </c>
      <c r="M14" s="14">
        <v>5.5</v>
      </c>
      <c r="N14" s="15">
        <f t="shared" si="0"/>
        <v>30.5</v>
      </c>
      <c r="O14" s="19" t="s">
        <v>203</v>
      </c>
      <c r="P14" s="15">
        <v>3</v>
      </c>
      <c r="Q14" s="16">
        <f t="shared" si="1"/>
        <v>33.5</v>
      </c>
      <c r="R14" s="16"/>
    </row>
    <row r="15" spans="1:18" ht="12.75" customHeight="1">
      <c r="A15" s="14">
        <v>7</v>
      </c>
      <c r="B15" s="22" t="s">
        <v>144</v>
      </c>
      <c r="C15" s="22" t="s">
        <v>88</v>
      </c>
      <c r="D15" s="22" t="s">
        <v>94</v>
      </c>
      <c r="E15" s="23" t="s">
        <v>182</v>
      </c>
      <c r="F15" s="22" t="s">
        <v>190</v>
      </c>
      <c r="G15" s="23">
        <v>10</v>
      </c>
      <c r="H15" s="21" t="s">
        <v>58</v>
      </c>
      <c r="I15" s="14">
        <v>4</v>
      </c>
      <c r="J15" s="14">
        <v>5</v>
      </c>
      <c r="K15" s="14">
        <v>15</v>
      </c>
      <c r="L15" s="14">
        <v>0</v>
      </c>
      <c r="M15" s="14">
        <v>3.5</v>
      </c>
      <c r="N15" s="15">
        <f t="shared" si="0"/>
        <v>27.5</v>
      </c>
      <c r="O15" s="19" t="s">
        <v>201</v>
      </c>
      <c r="P15" s="15">
        <v>5</v>
      </c>
      <c r="Q15" s="16">
        <f t="shared" si="1"/>
        <v>32.5</v>
      </c>
      <c r="R15" s="16"/>
    </row>
    <row r="16" spans="1:18" ht="12.75">
      <c r="A16" s="14">
        <v>8</v>
      </c>
      <c r="B16" s="22" t="s">
        <v>149</v>
      </c>
      <c r="C16" s="22" t="s">
        <v>107</v>
      </c>
      <c r="D16" s="22" t="s">
        <v>34</v>
      </c>
      <c r="E16" s="23" t="s">
        <v>182</v>
      </c>
      <c r="F16" s="22" t="s">
        <v>190</v>
      </c>
      <c r="G16" s="23">
        <v>10</v>
      </c>
      <c r="H16" s="21" t="s">
        <v>56</v>
      </c>
      <c r="I16" s="14">
        <v>1</v>
      </c>
      <c r="J16" s="14">
        <v>3</v>
      </c>
      <c r="K16" s="14">
        <v>15</v>
      </c>
      <c r="L16" s="14">
        <v>0</v>
      </c>
      <c r="M16" s="14">
        <v>7</v>
      </c>
      <c r="N16" s="15">
        <f t="shared" si="0"/>
        <v>26</v>
      </c>
      <c r="O16" s="19" t="s">
        <v>202</v>
      </c>
      <c r="P16" s="15">
        <v>6</v>
      </c>
      <c r="Q16" s="16">
        <f t="shared" si="1"/>
        <v>32</v>
      </c>
      <c r="R16" s="16"/>
    </row>
    <row r="17" spans="1:18" ht="12.75" customHeight="1">
      <c r="A17" s="14">
        <v>9</v>
      </c>
      <c r="B17" s="22" t="s">
        <v>172</v>
      </c>
      <c r="C17" s="22" t="s">
        <v>151</v>
      </c>
      <c r="D17" s="22" t="s">
        <v>27</v>
      </c>
      <c r="E17" s="23" t="s">
        <v>22</v>
      </c>
      <c r="F17" s="22" t="s">
        <v>197</v>
      </c>
      <c r="G17" s="23">
        <v>11</v>
      </c>
      <c r="H17" s="21" t="s">
        <v>223</v>
      </c>
      <c r="I17" s="14">
        <v>4.5</v>
      </c>
      <c r="J17" s="14">
        <v>4</v>
      </c>
      <c r="K17" s="14">
        <v>12</v>
      </c>
      <c r="L17" s="14">
        <v>0</v>
      </c>
      <c r="M17" s="14">
        <v>3.5</v>
      </c>
      <c r="N17" s="15">
        <f t="shared" si="0"/>
        <v>24</v>
      </c>
      <c r="O17" s="19" t="s">
        <v>232</v>
      </c>
      <c r="P17" s="15">
        <v>7</v>
      </c>
      <c r="Q17" s="16">
        <f t="shared" si="1"/>
        <v>31</v>
      </c>
      <c r="R17" s="16"/>
    </row>
    <row r="18" spans="1:18" ht="12.75">
      <c r="A18" s="14">
        <v>10</v>
      </c>
      <c r="B18" s="22" t="s">
        <v>179</v>
      </c>
      <c r="C18" s="22" t="s">
        <v>180</v>
      </c>
      <c r="D18" s="22" t="s">
        <v>181</v>
      </c>
      <c r="E18" s="23" t="s">
        <v>89</v>
      </c>
      <c r="F18" s="22" t="s">
        <v>183</v>
      </c>
      <c r="G18" s="23">
        <v>11</v>
      </c>
      <c r="H18" s="21" t="s">
        <v>225</v>
      </c>
      <c r="I18" s="14">
        <v>4.5</v>
      </c>
      <c r="J18" s="14">
        <v>2</v>
      </c>
      <c r="K18" s="14">
        <v>7</v>
      </c>
      <c r="L18" s="14">
        <v>5</v>
      </c>
      <c r="M18" s="14">
        <v>3</v>
      </c>
      <c r="N18" s="15">
        <f t="shared" si="0"/>
        <v>21.5</v>
      </c>
      <c r="O18" s="19" t="s">
        <v>234</v>
      </c>
      <c r="P18" s="15">
        <v>8</v>
      </c>
      <c r="Q18" s="16">
        <f t="shared" si="1"/>
        <v>29.5</v>
      </c>
      <c r="R18" s="16"/>
    </row>
    <row r="19" spans="1:18" ht="12.75">
      <c r="A19" s="14">
        <v>11</v>
      </c>
      <c r="B19" s="22" t="s">
        <v>153</v>
      </c>
      <c r="C19" s="22" t="s">
        <v>100</v>
      </c>
      <c r="D19" s="22" t="s">
        <v>85</v>
      </c>
      <c r="E19" s="23" t="s">
        <v>20</v>
      </c>
      <c r="F19" s="22" t="s">
        <v>35</v>
      </c>
      <c r="G19" s="23">
        <v>10</v>
      </c>
      <c r="H19" s="13" t="s">
        <v>57</v>
      </c>
      <c r="I19" s="14">
        <v>0</v>
      </c>
      <c r="J19" s="14">
        <v>1</v>
      </c>
      <c r="K19" s="14">
        <v>15</v>
      </c>
      <c r="L19" s="14">
        <v>0</v>
      </c>
      <c r="M19" s="14">
        <v>8</v>
      </c>
      <c r="N19" s="15">
        <f t="shared" si="0"/>
        <v>24</v>
      </c>
      <c r="O19" s="19" t="s">
        <v>200</v>
      </c>
      <c r="P19" s="15">
        <v>4</v>
      </c>
      <c r="Q19" s="16">
        <f t="shared" si="1"/>
        <v>28</v>
      </c>
      <c r="R19" s="16"/>
    </row>
    <row r="20" spans="1:18" ht="12.75">
      <c r="A20" s="14">
        <v>12</v>
      </c>
      <c r="B20" s="22" t="s">
        <v>163</v>
      </c>
      <c r="C20" s="22" t="s">
        <v>32</v>
      </c>
      <c r="D20" s="22" t="s">
        <v>164</v>
      </c>
      <c r="E20" s="23" t="s">
        <v>123</v>
      </c>
      <c r="F20" s="22" t="s">
        <v>194</v>
      </c>
      <c r="G20" s="23">
        <v>10</v>
      </c>
      <c r="H20" s="21" t="s">
        <v>69</v>
      </c>
      <c r="I20" s="14">
        <v>0</v>
      </c>
      <c r="J20" s="14">
        <v>1.5</v>
      </c>
      <c r="K20" s="14">
        <v>11</v>
      </c>
      <c r="L20" s="14">
        <v>4.5</v>
      </c>
      <c r="M20" s="14">
        <v>4.5</v>
      </c>
      <c r="N20" s="15">
        <f t="shared" si="0"/>
        <v>21.5</v>
      </c>
      <c r="O20" s="19" t="s">
        <v>214</v>
      </c>
      <c r="P20" s="15">
        <v>6</v>
      </c>
      <c r="Q20" s="16">
        <f t="shared" si="1"/>
        <v>27.5</v>
      </c>
      <c r="R20" s="16"/>
    </row>
    <row r="21" spans="1:18" ht="12.75" customHeight="1">
      <c r="A21" s="14">
        <v>13</v>
      </c>
      <c r="B21" s="22" t="s">
        <v>157</v>
      </c>
      <c r="C21" s="22" t="s">
        <v>158</v>
      </c>
      <c r="D21" s="22" t="s">
        <v>10</v>
      </c>
      <c r="E21" s="23" t="s">
        <v>123</v>
      </c>
      <c r="F21" s="22" t="s">
        <v>125</v>
      </c>
      <c r="G21" s="23">
        <v>10</v>
      </c>
      <c r="H21" s="13" t="s">
        <v>64</v>
      </c>
      <c r="I21" s="14">
        <v>0</v>
      </c>
      <c r="J21" s="14">
        <v>0.5</v>
      </c>
      <c r="K21" s="14">
        <v>12</v>
      </c>
      <c r="L21" s="14">
        <v>0</v>
      </c>
      <c r="M21" s="14">
        <v>6.5</v>
      </c>
      <c r="N21" s="15">
        <f t="shared" si="0"/>
        <v>19</v>
      </c>
      <c r="O21" s="19" t="s">
        <v>209</v>
      </c>
      <c r="P21" s="15">
        <v>6</v>
      </c>
      <c r="Q21" s="16">
        <f t="shared" si="1"/>
        <v>25</v>
      </c>
      <c r="R21" s="16"/>
    </row>
    <row r="22" spans="1:18" ht="12.75">
      <c r="A22" s="14">
        <v>14</v>
      </c>
      <c r="B22" s="22" t="s">
        <v>162</v>
      </c>
      <c r="C22" s="22" t="s">
        <v>97</v>
      </c>
      <c r="D22" s="22" t="s">
        <v>25</v>
      </c>
      <c r="E22" s="23" t="s">
        <v>89</v>
      </c>
      <c r="F22" s="22" t="s">
        <v>92</v>
      </c>
      <c r="G22" s="23">
        <v>10</v>
      </c>
      <c r="H22" s="21" t="s">
        <v>71</v>
      </c>
      <c r="I22" s="14">
        <v>1.5</v>
      </c>
      <c r="J22" s="14">
        <v>1</v>
      </c>
      <c r="K22" s="14">
        <v>10</v>
      </c>
      <c r="L22" s="14">
        <v>0</v>
      </c>
      <c r="M22" s="14">
        <v>3</v>
      </c>
      <c r="N22" s="15">
        <f t="shared" si="0"/>
        <v>15.5</v>
      </c>
      <c r="O22" s="19" t="s">
        <v>207</v>
      </c>
      <c r="P22" s="15">
        <v>9</v>
      </c>
      <c r="Q22" s="16">
        <f t="shared" si="1"/>
        <v>24.5</v>
      </c>
      <c r="R22" s="16"/>
    </row>
    <row r="23" spans="1:18" ht="12.75">
      <c r="A23" s="14">
        <v>15</v>
      </c>
      <c r="B23" s="22" t="s">
        <v>154</v>
      </c>
      <c r="C23" s="22" t="s">
        <v>155</v>
      </c>
      <c r="D23" s="22" t="s">
        <v>5</v>
      </c>
      <c r="E23" s="23" t="s">
        <v>89</v>
      </c>
      <c r="F23" s="22" t="s">
        <v>185</v>
      </c>
      <c r="G23" s="23">
        <v>10</v>
      </c>
      <c r="H23" s="21" t="s">
        <v>61</v>
      </c>
      <c r="I23" s="14">
        <v>0.5</v>
      </c>
      <c r="J23" s="14">
        <v>1.5</v>
      </c>
      <c r="K23" s="14">
        <v>13</v>
      </c>
      <c r="L23" s="14">
        <v>0</v>
      </c>
      <c r="M23" s="14">
        <v>3.5</v>
      </c>
      <c r="N23" s="15">
        <f t="shared" si="0"/>
        <v>18.5</v>
      </c>
      <c r="O23" s="19" t="s">
        <v>205</v>
      </c>
      <c r="P23" s="15">
        <v>6</v>
      </c>
      <c r="Q23" s="16">
        <f t="shared" si="1"/>
        <v>24.5</v>
      </c>
      <c r="R23" s="16"/>
    </row>
    <row r="24" spans="1:18" ht="12.75">
      <c r="A24" s="14">
        <v>16</v>
      </c>
      <c r="B24" s="22" t="s">
        <v>148</v>
      </c>
      <c r="C24" s="22" t="s">
        <v>96</v>
      </c>
      <c r="D24" s="22" t="s">
        <v>25</v>
      </c>
      <c r="E24" s="23" t="s">
        <v>182</v>
      </c>
      <c r="F24" s="22" t="s">
        <v>190</v>
      </c>
      <c r="G24" s="23">
        <v>10</v>
      </c>
      <c r="H24" s="21" t="s">
        <v>55</v>
      </c>
      <c r="I24" s="14">
        <v>0.5</v>
      </c>
      <c r="J24" s="14">
        <v>1.5</v>
      </c>
      <c r="K24" s="14">
        <v>10</v>
      </c>
      <c r="L24" s="14">
        <v>0</v>
      </c>
      <c r="M24" s="14">
        <v>5.5</v>
      </c>
      <c r="N24" s="15">
        <f t="shared" si="0"/>
        <v>17.5</v>
      </c>
      <c r="O24" s="19" t="s">
        <v>199</v>
      </c>
      <c r="P24" s="15">
        <v>7</v>
      </c>
      <c r="Q24" s="16">
        <f t="shared" si="1"/>
        <v>24.5</v>
      </c>
      <c r="R24" s="16"/>
    </row>
    <row r="25" spans="1:18" ht="12.75">
      <c r="A25" s="14">
        <v>17</v>
      </c>
      <c r="B25" s="22" t="s">
        <v>159</v>
      </c>
      <c r="C25" s="22" t="s">
        <v>160</v>
      </c>
      <c r="D25" s="22" t="s">
        <v>82</v>
      </c>
      <c r="E25" s="23" t="s">
        <v>20</v>
      </c>
      <c r="F25" s="22" t="s">
        <v>35</v>
      </c>
      <c r="G25" s="23">
        <v>10</v>
      </c>
      <c r="H25" s="21" t="s">
        <v>66</v>
      </c>
      <c r="I25" s="14">
        <v>4.5</v>
      </c>
      <c r="J25" s="14">
        <v>1</v>
      </c>
      <c r="K25" s="14">
        <v>8</v>
      </c>
      <c r="L25" s="14">
        <v>0</v>
      </c>
      <c r="M25" s="14">
        <v>3.5</v>
      </c>
      <c r="N25" s="15">
        <f t="shared" si="0"/>
        <v>17</v>
      </c>
      <c r="O25" s="19" t="s">
        <v>211</v>
      </c>
      <c r="P25" s="15">
        <v>6</v>
      </c>
      <c r="Q25" s="16">
        <f t="shared" si="1"/>
        <v>23</v>
      </c>
      <c r="R25" s="16"/>
    </row>
    <row r="26" spans="1:18" ht="12.75">
      <c r="A26" s="14">
        <v>18</v>
      </c>
      <c r="B26" s="22" t="s">
        <v>178</v>
      </c>
      <c r="C26" s="22" t="s">
        <v>86</v>
      </c>
      <c r="D26" s="22" t="s">
        <v>24</v>
      </c>
      <c r="E26" s="23" t="s">
        <v>188</v>
      </c>
      <c r="F26" s="22" t="s">
        <v>193</v>
      </c>
      <c r="G26" s="23">
        <v>11</v>
      </c>
      <c r="H26" s="21" t="s">
        <v>220</v>
      </c>
      <c r="I26" s="14">
        <v>1.5</v>
      </c>
      <c r="J26" s="14">
        <v>0</v>
      </c>
      <c r="K26" s="14">
        <v>15</v>
      </c>
      <c r="L26" s="14">
        <v>0</v>
      </c>
      <c r="M26" s="14">
        <v>1.5</v>
      </c>
      <c r="N26" s="15">
        <f t="shared" si="0"/>
        <v>18</v>
      </c>
      <c r="O26" s="19" t="s">
        <v>229</v>
      </c>
      <c r="P26" s="15">
        <v>5</v>
      </c>
      <c r="Q26" s="16">
        <f t="shared" si="1"/>
        <v>23</v>
      </c>
      <c r="R26" s="16"/>
    </row>
    <row r="27" spans="1:18" ht="12.75">
      <c r="A27" s="14">
        <v>19</v>
      </c>
      <c r="B27" s="22" t="s">
        <v>165</v>
      </c>
      <c r="C27" s="22" t="s">
        <v>166</v>
      </c>
      <c r="D27" s="22" t="s">
        <v>95</v>
      </c>
      <c r="E27" s="23" t="s">
        <v>89</v>
      </c>
      <c r="F27" s="22" t="s">
        <v>93</v>
      </c>
      <c r="G27" s="23">
        <v>10</v>
      </c>
      <c r="H27" s="21" t="s">
        <v>63</v>
      </c>
      <c r="I27" s="14">
        <v>0.5</v>
      </c>
      <c r="J27" s="14">
        <v>3</v>
      </c>
      <c r="K27" s="14">
        <v>10</v>
      </c>
      <c r="L27" s="14">
        <v>0</v>
      </c>
      <c r="M27" s="14">
        <v>2.5</v>
      </c>
      <c r="N27" s="15">
        <f t="shared" si="0"/>
        <v>16</v>
      </c>
      <c r="O27" s="19" t="s">
        <v>208</v>
      </c>
      <c r="P27" s="15">
        <v>6</v>
      </c>
      <c r="Q27" s="16">
        <f t="shared" si="1"/>
        <v>22</v>
      </c>
      <c r="R27" s="16"/>
    </row>
    <row r="28" spans="1:18" ht="12.75">
      <c r="A28" s="14">
        <v>20</v>
      </c>
      <c r="B28" s="22" t="s">
        <v>171</v>
      </c>
      <c r="C28" s="22" t="s">
        <v>84</v>
      </c>
      <c r="D28" s="22" t="s">
        <v>23</v>
      </c>
      <c r="E28" s="23" t="s">
        <v>31</v>
      </c>
      <c r="F28" s="22" t="s">
        <v>91</v>
      </c>
      <c r="G28" s="23">
        <v>11</v>
      </c>
      <c r="H28" s="21" t="s">
        <v>219</v>
      </c>
      <c r="I28" s="14">
        <v>1.5</v>
      </c>
      <c r="J28" s="14">
        <v>1</v>
      </c>
      <c r="K28" s="14">
        <v>8.5</v>
      </c>
      <c r="L28" s="14">
        <v>0</v>
      </c>
      <c r="M28" s="14">
        <v>3.5</v>
      </c>
      <c r="N28" s="15">
        <f t="shared" si="0"/>
        <v>14.5</v>
      </c>
      <c r="O28" s="19" t="s">
        <v>228</v>
      </c>
      <c r="P28" s="15">
        <v>7</v>
      </c>
      <c r="Q28" s="16">
        <f t="shared" si="1"/>
        <v>21.5</v>
      </c>
      <c r="R28" s="16"/>
    </row>
    <row r="29" spans="1:18" ht="12.75">
      <c r="A29" s="14">
        <v>21</v>
      </c>
      <c r="B29" s="22" t="s">
        <v>152</v>
      </c>
      <c r="C29" s="22" t="s">
        <v>81</v>
      </c>
      <c r="D29" s="22" t="s">
        <v>74</v>
      </c>
      <c r="E29" s="23" t="s">
        <v>123</v>
      </c>
      <c r="F29" s="22" t="s">
        <v>184</v>
      </c>
      <c r="G29" s="23">
        <v>10</v>
      </c>
      <c r="H29" s="21" t="s">
        <v>70</v>
      </c>
      <c r="I29" s="14">
        <v>0</v>
      </c>
      <c r="J29" s="14">
        <v>1.5</v>
      </c>
      <c r="K29" s="14">
        <v>11</v>
      </c>
      <c r="L29" s="14">
        <v>0</v>
      </c>
      <c r="M29" s="14">
        <v>2</v>
      </c>
      <c r="N29" s="15">
        <f t="shared" si="0"/>
        <v>14.5</v>
      </c>
      <c r="O29" s="19" t="s">
        <v>215</v>
      </c>
      <c r="P29" s="15">
        <v>6</v>
      </c>
      <c r="Q29" s="16">
        <f t="shared" si="1"/>
        <v>20.5</v>
      </c>
      <c r="R29" s="16"/>
    </row>
    <row r="30" spans="1:18" ht="12.75">
      <c r="A30" s="14">
        <v>22</v>
      </c>
      <c r="B30" s="22" t="s">
        <v>168</v>
      </c>
      <c r="C30" s="22" t="s">
        <v>81</v>
      </c>
      <c r="D30" s="22" t="s">
        <v>95</v>
      </c>
      <c r="E30" s="23" t="s">
        <v>189</v>
      </c>
      <c r="F30" s="22" t="s">
        <v>186</v>
      </c>
      <c r="G30" s="23">
        <v>10</v>
      </c>
      <c r="H30" s="21" t="s">
        <v>65</v>
      </c>
      <c r="I30" s="14">
        <v>0.5</v>
      </c>
      <c r="J30" s="14">
        <v>1</v>
      </c>
      <c r="K30" s="14">
        <v>9</v>
      </c>
      <c r="L30" s="14">
        <v>0</v>
      </c>
      <c r="M30" s="14">
        <v>5</v>
      </c>
      <c r="N30" s="15">
        <f t="shared" si="0"/>
        <v>15.5</v>
      </c>
      <c r="O30" s="19" t="s">
        <v>210</v>
      </c>
      <c r="P30" s="15">
        <v>4</v>
      </c>
      <c r="Q30" s="16">
        <f t="shared" si="1"/>
        <v>19.5</v>
      </c>
      <c r="R30" s="16"/>
    </row>
    <row r="31" spans="1:18" ht="12.75">
      <c r="A31" s="14">
        <v>23</v>
      </c>
      <c r="B31" s="22" t="s">
        <v>177</v>
      </c>
      <c r="C31" s="22" t="s">
        <v>83</v>
      </c>
      <c r="D31" s="22" t="s">
        <v>27</v>
      </c>
      <c r="E31" s="23" t="s">
        <v>89</v>
      </c>
      <c r="F31" s="22" t="s">
        <v>183</v>
      </c>
      <c r="G31" s="23">
        <v>11</v>
      </c>
      <c r="H31" s="13" t="s">
        <v>224</v>
      </c>
      <c r="I31" s="14">
        <v>0</v>
      </c>
      <c r="J31" s="14">
        <v>3</v>
      </c>
      <c r="K31" s="14">
        <v>8</v>
      </c>
      <c r="L31" s="14">
        <v>0</v>
      </c>
      <c r="M31" s="14">
        <v>3.5</v>
      </c>
      <c r="N31" s="15">
        <f t="shared" si="0"/>
        <v>14.5</v>
      </c>
      <c r="O31" s="19" t="s">
        <v>233</v>
      </c>
      <c r="P31" s="15">
        <v>4</v>
      </c>
      <c r="Q31" s="16">
        <f t="shared" si="1"/>
        <v>18.5</v>
      </c>
      <c r="R31" s="16"/>
    </row>
    <row r="32" spans="1:18" ht="12.75">
      <c r="A32" s="14">
        <v>24</v>
      </c>
      <c r="B32" s="22" t="s">
        <v>173</v>
      </c>
      <c r="C32" s="22" t="s">
        <v>90</v>
      </c>
      <c r="D32" s="22" t="s">
        <v>174</v>
      </c>
      <c r="E32" s="23" t="s">
        <v>89</v>
      </c>
      <c r="F32" s="22" t="s">
        <v>185</v>
      </c>
      <c r="G32" s="23">
        <v>11</v>
      </c>
      <c r="H32" s="21" t="s">
        <v>221</v>
      </c>
      <c r="I32" s="14">
        <v>4</v>
      </c>
      <c r="J32" s="14">
        <v>1</v>
      </c>
      <c r="K32" s="14">
        <v>7</v>
      </c>
      <c r="L32" s="14">
        <v>0</v>
      </c>
      <c r="M32" s="14">
        <v>2.5</v>
      </c>
      <c r="N32" s="15">
        <f t="shared" si="0"/>
        <v>14.5</v>
      </c>
      <c r="O32" s="19" t="s">
        <v>230</v>
      </c>
      <c r="P32" s="15">
        <v>4</v>
      </c>
      <c r="Q32" s="16">
        <f t="shared" si="1"/>
        <v>18.5</v>
      </c>
      <c r="R32" s="16"/>
    </row>
    <row r="33" spans="1:18" ht="12.75">
      <c r="A33" s="14">
        <v>25</v>
      </c>
      <c r="B33" s="22" t="s">
        <v>161</v>
      </c>
      <c r="C33" s="22" t="s">
        <v>32</v>
      </c>
      <c r="D33" s="22" t="s">
        <v>5</v>
      </c>
      <c r="E33" s="23" t="s">
        <v>127</v>
      </c>
      <c r="F33" s="22" t="s">
        <v>130</v>
      </c>
      <c r="G33" s="23">
        <v>10</v>
      </c>
      <c r="H33" s="21" t="s">
        <v>67</v>
      </c>
      <c r="I33" s="14">
        <v>0</v>
      </c>
      <c r="J33" s="14">
        <v>0.5</v>
      </c>
      <c r="K33" s="14">
        <v>7</v>
      </c>
      <c r="L33" s="14">
        <v>0</v>
      </c>
      <c r="M33" s="14">
        <v>3.5</v>
      </c>
      <c r="N33" s="15">
        <f t="shared" si="0"/>
        <v>11</v>
      </c>
      <c r="O33" s="19" t="s">
        <v>212</v>
      </c>
      <c r="P33" s="15">
        <v>7</v>
      </c>
      <c r="Q33" s="16">
        <f t="shared" si="1"/>
        <v>18</v>
      </c>
      <c r="R33" s="16"/>
    </row>
    <row r="34" spans="1:18" ht="12.75">
      <c r="A34" s="14">
        <v>26</v>
      </c>
      <c r="B34" s="22" t="s">
        <v>161</v>
      </c>
      <c r="C34" s="22" t="s">
        <v>119</v>
      </c>
      <c r="D34" s="22" t="s">
        <v>5</v>
      </c>
      <c r="E34" s="23" t="s">
        <v>127</v>
      </c>
      <c r="F34" s="22" t="s">
        <v>130</v>
      </c>
      <c r="G34" s="23">
        <v>10</v>
      </c>
      <c r="H34" s="13" t="s">
        <v>68</v>
      </c>
      <c r="I34" s="14">
        <v>0</v>
      </c>
      <c r="J34" s="14">
        <v>0.5</v>
      </c>
      <c r="K34" s="14">
        <v>9</v>
      </c>
      <c r="L34" s="14">
        <v>0</v>
      </c>
      <c r="M34" s="14">
        <v>3</v>
      </c>
      <c r="N34" s="15">
        <f t="shared" si="0"/>
        <v>12.5</v>
      </c>
      <c r="O34" s="19" t="s">
        <v>213</v>
      </c>
      <c r="P34" s="15">
        <v>4</v>
      </c>
      <c r="Q34" s="16">
        <f t="shared" si="1"/>
        <v>16.5</v>
      </c>
      <c r="R34" s="16"/>
    </row>
    <row r="35" spans="1:18" ht="12.75">
      <c r="A35" s="14">
        <v>27</v>
      </c>
      <c r="B35" s="22" t="s">
        <v>175</v>
      </c>
      <c r="C35" s="22" t="s">
        <v>32</v>
      </c>
      <c r="D35" s="22" t="s">
        <v>176</v>
      </c>
      <c r="E35" s="23" t="s">
        <v>31</v>
      </c>
      <c r="F35" s="22" t="s">
        <v>91</v>
      </c>
      <c r="G35" s="23">
        <v>11</v>
      </c>
      <c r="H35" s="21" t="s">
        <v>222</v>
      </c>
      <c r="I35" s="14">
        <v>0</v>
      </c>
      <c r="J35" s="14">
        <v>1</v>
      </c>
      <c r="K35" s="14">
        <v>9</v>
      </c>
      <c r="L35" s="14">
        <v>0</v>
      </c>
      <c r="M35" s="14">
        <v>0.5</v>
      </c>
      <c r="N35" s="15">
        <f t="shared" si="0"/>
        <v>10.5</v>
      </c>
      <c r="O35" s="19" t="s">
        <v>231</v>
      </c>
      <c r="P35" s="15">
        <v>5</v>
      </c>
      <c r="Q35" s="16">
        <f t="shared" si="1"/>
        <v>15.5</v>
      </c>
      <c r="R35" s="16"/>
    </row>
    <row r="36" spans="1:18" ht="12.75">
      <c r="A36" s="14">
        <v>28</v>
      </c>
      <c r="B36" s="22" t="s">
        <v>167</v>
      </c>
      <c r="C36" s="22" t="s">
        <v>88</v>
      </c>
      <c r="D36" s="22" t="s">
        <v>94</v>
      </c>
      <c r="E36" s="23" t="s">
        <v>21</v>
      </c>
      <c r="F36" s="22" t="s">
        <v>195</v>
      </c>
      <c r="G36" s="23">
        <v>10</v>
      </c>
      <c r="H36" s="21" t="s">
        <v>62</v>
      </c>
      <c r="I36" s="14">
        <v>2</v>
      </c>
      <c r="J36" s="14">
        <v>0</v>
      </c>
      <c r="K36" s="14">
        <v>10</v>
      </c>
      <c r="L36" s="14">
        <v>0</v>
      </c>
      <c r="M36" s="14">
        <v>2.5</v>
      </c>
      <c r="N36" s="15">
        <f t="shared" si="0"/>
        <v>14.5</v>
      </c>
      <c r="O36" s="19" t="s">
        <v>206</v>
      </c>
      <c r="P36" s="15">
        <v>0</v>
      </c>
      <c r="Q36" s="16">
        <f t="shared" si="1"/>
        <v>14.5</v>
      </c>
      <c r="R36" s="16"/>
    </row>
    <row r="37" spans="1:18" ht="12.75">
      <c r="A37" s="14">
        <v>29</v>
      </c>
      <c r="B37" s="22" t="s">
        <v>150</v>
      </c>
      <c r="C37" s="22" t="s">
        <v>90</v>
      </c>
      <c r="D37" s="22" t="s">
        <v>147</v>
      </c>
      <c r="E37" s="23" t="s">
        <v>89</v>
      </c>
      <c r="F37" s="22" t="s">
        <v>183</v>
      </c>
      <c r="G37" s="23">
        <v>10</v>
      </c>
      <c r="H37" s="21" t="s">
        <v>60</v>
      </c>
      <c r="I37" s="14">
        <v>0</v>
      </c>
      <c r="J37" s="14">
        <v>0</v>
      </c>
      <c r="K37" s="14">
        <v>6.5</v>
      </c>
      <c r="L37" s="14">
        <v>0</v>
      </c>
      <c r="M37" s="14">
        <v>1</v>
      </c>
      <c r="N37" s="15">
        <f t="shared" si="0"/>
        <v>7.5</v>
      </c>
      <c r="O37" s="19" t="s">
        <v>204</v>
      </c>
      <c r="P37" s="15">
        <v>7</v>
      </c>
      <c r="Q37" s="16">
        <f t="shared" si="1"/>
        <v>14.5</v>
      </c>
      <c r="R37" s="16"/>
    </row>
  </sheetData>
  <sheetProtection/>
  <protectedRanges>
    <protectedRange sqref="B11:B20" name="Диапазон1_3"/>
    <protectedRange sqref="B21:B37" name="Диапазон1_2_2"/>
  </protectedRanges>
  <autoFilter ref="A8:R37">
    <sortState ref="A9:R37">
      <sortCondition descending="1" sortBy="value" ref="Q9:Q37"/>
    </sortState>
  </autoFilter>
  <mergeCells count="13">
    <mergeCell ref="H5:H7"/>
    <mergeCell ref="H4:N4"/>
    <mergeCell ref="O4:P4"/>
    <mergeCell ref="Q4:R5"/>
    <mergeCell ref="O5:O7"/>
    <mergeCell ref="R6:R7"/>
    <mergeCell ref="G4:G7"/>
    <mergeCell ref="A4:A7"/>
    <mergeCell ref="B4:B7"/>
    <mergeCell ref="C4:C7"/>
    <mergeCell ref="D4:D7"/>
    <mergeCell ref="E4:E7"/>
    <mergeCell ref="F4:F7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Acer</cp:lastModifiedBy>
  <cp:lastPrinted>2013-01-16T13:48:46Z</cp:lastPrinted>
  <dcterms:created xsi:type="dcterms:W3CDTF">1996-10-08T23:32:33Z</dcterms:created>
  <dcterms:modified xsi:type="dcterms:W3CDTF">2022-02-14T08:38:33Z</dcterms:modified>
  <cp:category/>
  <cp:version/>
  <cp:contentType/>
  <cp:contentStatus/>
</cp:coreProperties>
</file>