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ИС 9" sheetId="1" r:id="rId1"/>
    <sheet name="ИС 10" sheetId="2" r:id="rId2"/>
    <sheet name="ИС 11" sheetId="3" r:id="rId3"/>
  </sheets>
  <definedNames>
    <definedName name="_xlnm._FilterDatabase" localSheetId="1" hidden="1">'ИС 10'!$A$8:$O$16</definedName>
    <definedName name="_xlnm._FilterDatabase" localSheetId="2" hidden="1">'ИС 11'!$A$8:$O$28</definedName>
    <definedName name="_xlnm._FilterDatabase" localSheetId="0" hidden="1">'ИС 9'!$A$8:$O$23</definedName>
  </definedNames>
  <calcPr fullCalcOnLoad="1"/>
</workbook>
</file>

<file path=xl/sharedStrings.xml><?xml version="1.0" encoding="utf-8"?>
<sst xmlns="http://schemas.openxmlformats.org/spreadsheetml/2006/main" count="385" uniqueCount="249">
  <si>
    <t>№ п/п</t>
  </si>
  <si>
    <t>класс</t>
  </si>
  <si>
    <t>Фамилия</t>
  </si>
  <si>
    <t>Имя</t>
  </si>
  <si>
    <t>Отчество</t>
  </si>
  <si>
    <t>Сергеевна</t>
  </si>
  <si>
    <t>Александровна</t>
  </si>
  <si>
    <t>Александрович</t>
  </si>
  <si>
    <t>Балл</t>
  </si>
  <si>
    <t>ИТОГ</t>
  </si>
  <si>
    <t>ID</t>
  </si>
  <si>
    <t>Сергеевич</t>
  </si>
  <si>
    <t>max=50</t>
  </si>
  <si>
    <t>История (ИС)</t>
  </si>
  <si>
    <t>9 класс</t>
  </si>
  <si>
    <t>Владимирович</t>
  </si>
  <si>
    <t>День 1</t>
  </si>
  <si>
    <t>День 2</t>
  </si>
  <si>
    <t>max=100</t>
  </si>
  <si>
    <t>max=200</t>
  </si>
  <si>
    <t>Задонский район</t>
  </si>
  <si>
    <t>Елецкий район</t>
  </si>
  <si>
    <t>Усманский район</t>
  </si>
  <si>
    <t>Владимировна</t>
  </si>
  <si>
    <t>Мария</t>
  </si>
  <si>
    <t>Андреевич</t>
  </si>
  <si>
    <t>МБОУ лицей №1 г. Усмани</t>
  </si>
  <si>
    <t>Андреевна</t>
  </si>
  <si>
    <t>S</t>
  </si>
  <si>
    <t>Анастасия</t>
  </si>
  <si>
    <t>Никита</t>
  </si>
  <si>
    <t>Липецкий район</t>
  </si>
  <si>
    <t>Николаевич</t>
  </si>
  <si>
    <t>Статус</t>
  </si>
  <si>
    <t>10 класс</t>
  </si>
  <si>
    <t>11 класс</t>
  </si>
  <si>
    <t>Игоревич</t>
  </si>
  <si>
    <t>Тербунский район</t>
  </si>
  <si>
    <t>Дарья</t>
  </si>
  <si>
    <t>МБОУ СОШ с. Тербуны</t>
  </si>
  <si>
    <t>Раков</t>
  </si>
  <si>
    <t>Лавр</t>
  </si>
  <si>
    <t>Владимир</t>
  </si>
  <si>
    <t>Егорович</t>
  </si>
  <si>
    <t>Павлович</t>
  </si>
  <si>
    <t>Виктория</t>
  </si>
  <si>
    <t>Алексеевна</t>
  </si>
  <si>
    <t>Рябых</t>
  </si>
  <si>
    <t>Ярослав</t>
  </si>
  <si>
    <t>МБОУ СОШ с. Гнилуша</t>
  </si>
  <si>
    <t>Вобликова</t>
  </si>
  <si>
    <t>Софья</t>
  </si>
  <si>
    <t>Кияшко</t>
  </si>
  <si>
    <t>Геннадьевич</t>
  </si>
  <si>
    <t>Матлах</t>
  </si>
  <si>
    <t>Ольга</t>
  </si>
  <si>
    <t>Алина</t>
  </si>
  <si>
    <t>Антон</t>
  </si>
  <si>
    <t>Пахарева</t>
  </si>
  <si>
    <t>НУ-ОО "ШКОЛА ДИАЛОГ"</t>
  </si>
  <si>
    <t>МБОУ СОШ с. Хрущевка</t>
  </si>
  <si>
    <t>Ефанов</t>
  </si>
  <si>
    <t>Илья</t>
  </si>
  <si>
    <t>Инютин</t>
  </si>
  <si>
    <t>Гридчин</t>
  </si>
  <si>
    <t>Романовна</t>
  </si>
  <si>
    <t>Требунских</t>
  </si>
  <si>
    <t>проект</t>
  </si>
  <si>
    <t>эссе</t>
  </si>
  <si>
    <t>ИС101-09</t>
  </si>
  <si>
    <t>ИС101-08</t>
  </si>
  <si>
    <t>ИС101-07</t>
  </si>
  <si>
    <t>ИС101-06</t>
  </si>
  <si>
    <t>ИС101-05</t>
  </si>
  <si>
    <t>ИС101-04</t>
  </si>
  <si>
    <t>ИС101-02</t>
  </si>
  <si>
    <t>ИС101-01</t>
  </si>
  <si>
    <t>ИС111-14</t>
  </si>
  <si>
    <t>ИС111-13</t>
  </si>
  <si>
    <t>ИС111-12</t>
  </si>
  <si>
    <t>ИС111-11</t>
  </si>
  <si>
    <t>ИС111-10</t>
  </si>
  <si>
    <t>ИС111-09</t>
  </si>
  <si>
    <t>ИС111-08</t>
  </si>
  <si>
    <t>ИС111-07</t>
  </si>
  <si>
    <t>ИС111-06</t>
  </si>
  <si>
    <t>ИС111-05</t>
  </si>
  <si>
    <t>ИС111-04</t>
  </si>
  <si>
    <t>ИС111-03</t>
  </si>
  <si>
    <t>ИС111-02</t>
  </si>
  <si>
    <t>ИС111-01</t>
  </si>
  <si>
    <t>ИС91-12</t>
  </si>
  <si>
    <t>ИС91-11</t>
  </si>
  <si>
    <t>ИС91-10</t>
  </si>
  <si>
    <t>ИС91-09</t>
  </si>
  <si>
    <t>ИС91-08</t>
  </si>
  <si>
    <t>ИС91-07</t>
  </si>
  <si>
    <t>ИС91-06</t>
  </si>
  <si>
    <t>ИС91-05</t>
  </si>
  <si>
    <t>ИС91-04</t>
  </si>
  <si>
    <t>ИС91-03</t>
  </si>
  <si>
    <t>ИС91-02</t>
  </si>
  <si>
    <t>ИС91-01</t>
  </si>
  <si>
    <t>ИС92-12</t>
  </si>
  <si>
    <t>ИС92-11</t>
  </si>
  <si>
    <t>ИС92-10</t>
  </si>
  <si>
    <t>ИС92-09</t>
  </si>
  <si>
    <t>ИС92-08</t>
  </si>
  <si>
    <t>ИС92-07</t>
  </si>
  <si>
    <t>ИС92-06</t>
  </si>
  <si>
    <t>ИС92-05</t>
  </si>
  <si>
    <t>ИС92-04</t>
  </si>
  <si>
    <t>ИС92-03</t>
  </si>
  <si>
    <t>ИС92-02</t>
  </si>
  <si>
    <t>ИС92-01</t>
  </si>
  <si>
    <t>ИС102-09</t>
  </si>
  <si>
    <t>ИС102-07</t>
  </si>
  <si>
    <t>ИС102-06</t>
  </si>
  <si>
    <t>ИС102-05</t>
  </si>
  <si>
    <t>ИС102-04</t>
  </si>
  <si>
    <t>ИС102-03</t>
  </si>
  <si>
    <t>ИС102-02</t>
  </si>
  <si>
    <t>ИС102-01</t>
  </si>
  <si>
    <t>ИС112-14</t>
  </si>
  <si>
    <t>ИС112-13</t>
  </si>
  <si>
    <t>ИС112-12</t>
  </si>
  <si>
    <t>ИС112-11</t>
  </si>
  <si>
    <t>ИС112-10</t>
  </si>
  <si>
    <t>ИС112-09</t>
  </si>
  <si>
    <t>ИС112-08</t>
  </si>
  <si>
    <t>ИС112-07</t>
  </si>
  <si>
    <t>ИС112-06</t>
  </si>
  <si>
    <t>ИС112-05</t>
  </si>
  <si>
    <t>ИС112-04</t>
  </si>
  <si>
    <t>ИС112-03</t>
  </si>
  <si>
    <t>ИС112-02</t>
  </si>
  <si>
    <t>ИС112-01</t>
  </si>
  <si>
    <t>07-08.02.2022</t>
  </si>
  <si>
    <t>Муниципалитет</t>
  </si>
  <si>
    <t>Образовательная организация</t>
  </si>
  <si>
    <t>Жданов</t>
  </si>
  <si>
    <t>Михаил</t>
  </si>
  <si>
    <t>Осипова</t>
  </si>
  <si>
    <t>Дмитрий</t>
  </si>
  <si>
    <t>Пономарёв</t>
  </si>
  <si>
    <t>Иван</t>
  </si>
  <si>
    <t>Алексеевич</t>
  </si>
  <si>
    <t>Чипилин</t>
  </si>
  <si>
    <t>Олегович</t>
  </si>
  <si>
    <t>Балыбин</t>
  </si>
  <si>
    <t>Валентин</t>
  </si>
  <si>
    <t>Кутейникова</t>
  </si>
  <si>
    <t>Антонов</t>
  </si>
  <si>
    <t>Александр</t>
  </si>
  <si>
    <t>Аркадиевич</t>
  </si>
  <si>
    <t>Антипина</t>
  </si>
  <si>
    <t>Эдуардовна</t>
  </si>
  <si>
    <t>Молчанова</t>
  </si>
  <si>
    <t>Гашников</t>
  </si>
  <si>
    <t>Марк</t>
  </si>
  <si>
    <t>Аколелых</t>
  </si>
  <si>
    <t>Сергей</t>
  </si>
  <si>
    <t>Суворов</t>
  </si>
  <si>
    <t>Лев</t>
  </si>
  <si>
    <t>Ельчанинова</t>
  </si>
  <si>
    <t>Ульяна</t>
  </si>
  <si>
    <t>Скворцова</t>
  </si>
  <si>
    <t>Наталья</t>
  </si>
  <si>
    <t>г. Липецк</t>
  </si>
  <si>
    <t>г. Елец</t>
  </si>
  <si>
    <t>МБОУ гимназия №12 города Липецка "Гармония"</t>
  </si>
  <si>
    <t>МБОУ "Гимназия №97 г. Ельца"</t>
  </si>
  <si>
    <t>МБОУ "Гимназия №64 имени В.А.Котельникова" города Липецка</t>
  </si>
  <si>
    <t>Лебедянский район</t>
  </si>
  <si>
    <t>Данковский район</t>
  </si>
  <si>
    <t>Добринский район</t>
  </si>
  <si>
    <t>МБОУ СШ с. Талица</t>
  </si>
  <si>
    <t>МБОУ "Гимназия №1" г. Липецка</t>
  </si>
  <si>
    <t>МБОУ СОШ №3 г. Лебедянь</t>
  </si>
  <si>
    <t>МБОУ СШ № 2 г. Лебедяни</t>
  </si>
  <si>
    <t>МАОУ СШ №59 "Перспектива" г. Липецка</t>
  </si>
  <si>
    <t>МБОУ СОШ с. Завальное</t>
  </si>
  <si>
    <t>МБОУ СШ №33 г. Липецка имени П.Н. Шубина</t>
  </si>
  <si>
    <t>МБОУ "СШ №10 с углубленным изучением отдельных предметов"</t>
  </si>
  <si>
    <t>МБОУ "Лицей №5 г. Елец"</t>
  </si>
  <si>
    <t>МБОУ СОШ №2 с. Казаки</t>
  </si>
  <si>
    <t>МБОУ СОШ п. Солидарность</t>
  </si>
  <si>
    <t>МБОУ СОШ №1 г. Данкова</t>
  </si>
  <si>
    <t>МБОУ "Средняя общеобразовательная школа №2 с углубленным изучением отдельных предметов " п. Добринка</t>
  </si>
  <si>
    <t>МБОУ СШ 1 им. М.М. Пришвина</t>
  </si>
  <si>
    <t>МБОУ "Гимназия №64 имени В.А. Котельникова" города Липецка</t>
  </si>
  <si>
    <t>ИС111-20</t>
  </si>
  <si>
    <t>ИС111-19</t>
  </si>
  <si>
    <t>ИС111-18</t>
  </si>
  <si>
    <t>ИС111-17</t>
  </si>
  <si>
    <t>ИС111-16</t>
  </si>
  <si>
    <t>ИС111-15</t>
  </si>
  <si>
    <t>ИС91-13</t>
  </si>
  <si>
    <t>ИС112-18</t>
  </si>
  <si>
    <t>ИС112-17</t>
  </si>
  <si>
    <t>ИС112-16</t>
  </si>
  <si>
    <t>ИС112-15</t>
  </si>
  <si>
    <t>Попов</t>
  </si>
  <si>
    <t>Вадим</t>
  </si>
  <si>
    <t>Кащеева</t>
  </si>
  <si>
    <t>Арина</t>
  </si>
  <si>
    <t>Максим</t>
  </si>
  <si>
    <t>Михайлович</t>
  </si>
  <si>
    <t>Дятлов</t>
  </si>
  <si>
    <t>МАОУ СОШ №29 города Липецка "Университетская"</t>
  </si>
  <si>
    <t>МАОУ "СШ № 12 города Ельца"</t>
  </si>
  <si>
    <t>МБОУ гимназия №19 им. Н.З. Поповичевой города Липецка</t>
  </si>
  <si>
    <t>МАОУ "СШ №12 города Ельца"</t>
  </si>
  <si>
    <t>Тамбовцева</t>
  </si>
  <si>
    <t>Лада</t>
  </si>
  <si>
    <t>Перельман</t>
  </si>
  <si>
    <t>Бабкина</t>
  </si>
  <si>
    <t>Елена</t>
  </si>
  <si>
    <t>Васильевна</t>
  </si>
  <si>
    <t>Беляев</t>
  </si>
  <si>
    <t>Черная</t>
  </si>
  <si>
    <t>Кустова</t>
  </si>
  <si>
    <t>Татьяна</t>
  </si>
  <si>
    <t>Добрынин</t>
  </si>
  <si>
    <t>Яков</t>
  </si>
  <si>
    <t>Шаврешян</t>
  </si>
  <si>
    <t>Валерий</t>
  </si>
  <si>
    <t>Нверович</t>
  </si>
  <si>
    <t>Макаров</t>
  </si>
  <si>
    <t>Артем</t>
  </si>
  <si>
    <t>Караваева</t>
  </si>
  <si>
    <t>Дубинкин</t>
  </si>
  <si>
    <t>Скрипкин</t>
  </si>
  <si>
    <t>Юрова</t>
  </si>
  <si>
    <t>Ямщиков</t>
  </si>
  <si>
    <t>Лукин</t>
  </si>
  <si>
    <t>МАОУ СШ с углубленным изучением отдельных предметов №55 города Липецка "Лингвист"</t>
  </si>
  <si>
    <t>МБОУ лицей с. Долгоруково</t>
  </si>
  <si>
    <t>МБОУ СОШ с. Хрущёвка</t>
  </si>
  <si>
    <t>МБОУ СОШ №3 г. Усмани Липецкой области</t>
  </si>
  <si>
    <t>Долгоруковский район</t>
  </si>
  <si>
    <t>МБОУ лицей №4 г. Данкова</t>
  </si>
  <si>
    <t>ИС91-15</t>
  </si>
  <si>
    <t>ИС91-14</t>
  </si>
  <si>
    <t>ИС92-15</t>
  </si>
  <si>
    <t>ИС92-14</t>
  </si>
  <si>
    <t>ИС92-13</t>
  </si>
  <si>
    <t>ИС112-19</t>
  </si>
  <si>
    <t>ИС112-20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</si>
</sst>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4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Montserrat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0" fillId="34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35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1" fillId="36" borderId="12" xfId="0" applyFont="1" applyFill="1" applyBorder="1" applyAlignment="1">
      <alignment horizontal="left" vertical="top"/>
    </xf>
    <xf numFmtId="0" fontId="41" fillId="36" borderId="12" xfId="0" applyFont="1" applyFill="1" applyBorder="1" applyAlignment="1">
      <alignment horizontal="center" vertical="top"/>
    </xf>
    <xf numFmtId="0" fontId="42" fillId="36" borderId="12" xfId="0" applyFont="1" applyFill="1" applyBorder="1" applyAlignment="1">
      <alignment horizontal="left" vertical="top"/>
    </xf>
    <xf numFmtId="0" fontId="42" fillId="36" borderId="12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zoomScalePageLayoutView="0" workbookViewId="0" topLeftCell="C1">
      <selection activeCell="B34" sqref="B34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60.7109375" style="0" customWidth="1"/>
    <col min="7" max="7" width="8.7109375" style="0" customWidth="1"/>
    <col min="8" max="8" width="9.7109375" style="0" customWidth="1"/>
    <col min="9" max="10" width="8.140625" style="0" bestFit="1" customWidth="1"/>
    <col min="11" max="13" width="9.7109375" style="0" customWidth="1"/>
    <col min="15" max="15" width="10.8515625" style="0" customWidth="1"/>
  </cols>
  <sheetData>
    <row r="2" spans="1:4" ht="12.75">
      <c r="A2" s="1" t="s">
        <v>13</v>
      </c>
      <c r="C2" s="10" t="s">
        <v>14</v>
      </c>
      <c r="D2" s="10" t="s">
        <v>137</v>
      </c>
    </row>
    <row r="4" spans="1:15" ht="12.75" customHeight="1">
      <c r="A4" s="19" t="s">
        <v>0</v>
      </c>
      <c r="B4" s="19" t="s">
        <v>2</v>
      </c>
      <c r="C4" s="19" t="s">
        <v>3</v>
      </c>
      <c r="D4" s="19" t="s">
        <v>4</v>
      </c>
      <c r="E4" s="19" t="s">
        <v>138</v>
      </c>
      <c r="F4" s="19" t="s">
        <v>139</v>
      </c>
      <c r="G4" s="21" t="s">
        <v>1</v>
      </c>
      <c r="H4" s="24" t="s">
        <v>16</v>
      </c>
      <c r="I4" s="25"/>
      <c r="J4" s="25"/>
      <c r="K4" s="25"/>
      <c r="L4" s="32" t="s">
        <v>17</v>
      </c>
      <c r="M4" s="33"/>
      <c r="N4" s="26" t="s">
        <v>9</v>
      </c>
      <c r="O4" s="27"/>
    </row>
    <row r="5" spans="1:15" ht="12.75" customHeight="1">
      <c r="A5" s="19"/>
      <c r="B5" s="19"/>
      <c r="C5" s="19"/>
      <c r="D5" s="19"/>
      <c r="E5" s="19"/>
      <c r="F5" s="19"/>
      <c r="G5" s="22"/>
      <c r="H5" s="21" t="s">
        <v>10</v>
      </c>
      <c r="I5" s="12" t="s">
        <v>68</v>
      </c>
      <c r="J5" s="12" t="s">
        <v>67</v>
      </c>
      <c r="K5" s="37" t="s">
        <v>28</v>
      </c>
      <c r="L5" s="21" t="s">
        <v>10</v>
      </c>
      <c r="M5" s="35" t="s">
        <v>8</v>
      </c>
      <c r="N5" s="28"/>
      <c r="O5" s="29"/>
    </row>
    <row r="6" spans="1:15" ht="12.75" customHeight="1">
      <c r="A6" s="19"/>
      <c r="B6" s="19"/>
      <c r="C6" s="19"/>
      <c r="D6" s="19"/>
      <c r="E6" s="19"/>
      <c r="F6" s="19"/>
      <c r="G6" s="22"/>
      <c r="H6" s="22"/>
      <c r="I6" s="4" t="s">
        <v>8</v>
      </c>
      <c r="J6" s="4" t="s">
        <v>8</v>
      </c>
      <c r="K6" s="38"/>
      <c r="L6" s="22"/>
      <c r="M6" s="36"/>
      <c r="N6" s="5" t="s">
        <v>8</v>
      </c>
      <c r="O6" s="30" t="s">
        <v>33</v>
      </c>
    </row>
    <row r="7" spans="1:15" ht="12.75" customHeight="1">
      <c r="A7" s="20"/>
      <c r="B7" s="20"/>
      <c r="C7" s="20"/>
      <c r="D7" s="20"/>
      <c r="E7" s="20"/>
      <c r="F7" s="20"/>
      <c r="G7" s="23"/>
      <c r="H7" s="34"/>
      <c r="I7" s="4" t="s">
        <v>12</v>
      </c>
      <c r="J7" s="4" t="s">
        <v>12</v>
      </c>
      <c r="K7" s="14" t="s">
        <v>18</v>
      </c>
      <c r="L7" s="34"/>
      <c r="M7" s="13" t="s">
        <v>18</v>
      </c>
      <c r="N7" s="5" t="s">
        <v>19</v>
      </c>
      <c r="O7" s="31"/>
    </row>
    <row r="8" spans="1:15" ht="12.75">
      <c r="A8" s="2"/>
      <c r="B8" s="2"/>
      <c r="C8" s="2"/>
      <c r="D8" s="2"/>
      <c r="E8" s="2"/>
      <c r="F8" s="2"/>
      <c r="G8" s="2"/>
      <c r="H8" s="2"/>
      <c r="I8" s="2"/>
      <c r="J8" s="2"/>
      <c r="K8" s="8"/>
      <c r="L8" s="2"/>
      <c r="M8" s="2"/>
      <c r="N8" s="6"/>
      <c r="O8" s="3"/>
    </row>
    <row r="9" spans="1:15" ht="12.75" customHeight="1">
      <c r="A9" s="7">
        <v>1</v>
      </c>
      <c r="B9" s="17" t="s">
        <v>215</v>
      </c>
      <c r="C9" s="17" t="s">
        <v>143</v>
      </c>
      <c r="D9" s="17" t="s">
        <v>15</v>
      </c>
      <c r="E9" s="18" t="s">
        <v>168</v>
      </c>
      <c r="F9" s="17" t="s">
        <v>172</v>
      </c>
      <c r="G9" s="11">
        <v>9</v>
      </c>
      <c r="H9" s="9" t="s">
        <v>94</v>
      </c>
      <c r="I9" s="2">
        <v>28</v>
      </c>
      <c r="J9" s="2">
        <v>27</v>
      </c>
      <c r="K9" s="8">
        <f aca="true" t="shared" si="0" ref="K9:K23">SUM(I9:J9)</f>
        <v>55</v>
      </c>
      <c r="L9" s="9" t="s">
        <v>110</v>
      </c>
      <c r="M9" s="2">
        <v>39</v>
      </c>
      <c r="N9" s="6">
        <f aca="true" t="shared" si="1" ref="N9:N23">SUM(K9,M9)</f>
        <v>94</v>
      </c>
      <c r="O9" s="6"/>
    </row>
    <row r="10" spans="1:15" ht="12.75" customHeight="1">
      <c r="A10" s="7">
        <v>2</v>
      </c>
      <c r="B10" s="17" t="s">
        <v>231</v>
      </c>
      <c r="C10" s="17" t="s">
        <v>226</v>
      </c>
      <c r="D10" s="17" t="s">
        <v>32</v>
      </c>
      <c r="E10" s="18" t="s">
        <v>174</v>
      </c>
      <c r="F10" s="17" t="s">
        <v>241</v>
      </c>
      <c r="G10" s="11">
        <v>9</v>
      </c>
      <c r="H10" s="9" t="s">
        <v>101</v>
      </c>
      <c r="I10" s="2">
        <v>5</v>
      </c>
      <c r="J10" s="2">
        <v>13</v>
      </c>
      <c r="K10" s="8">
        <f t="shared" si="0"/>
        <v>18</v>
      </c>
      <c r="L10" s="9" t="s">
        <v>114</v>
      </c>
      <c r="M10" s="2">
        <v>51</v>
      </c>
      <c r="N10" s="6">
        <f t="shared" si="1"/>
        <v>69</v>
      </c>
      <c r="O10" s="6"/>
    </row>
    <row r="11" spans="1:15" ht="12.75" customHeight="1">
      <c r="A11" s="7">
        <v>3</v>
      </c>
      <c r="B11" s="17" t="s">
        <v>216</v>
      </c>
      <c r="C11" s="17" t="s">
        <v>217</v>
      </c>
      <c r="D11" s="17" t="s">
        <v>218</v>
      </c>
      <c r="E11" s="18" t="s">
        <v>240</v>
      </c>
      <c r="F11" s="17" t="s">
        <v>237</v>
      </c>
      <c r="G11" s="11">
        <v>9</v>
      </c>
      <c r="H11" s="9" t="s">
        <v>95</v>
      </c>
      <c r="I11" s="2">
        <v>20</v>
      </c>
      <c r="J11" s="2">
        <v>15</v>
      </c>
      <c r="K11" s="8">
        <f t="shared" si="0"/>
        <v>35</v>
      </c>
      <c r="L11" s="9" t="s">
        <v>111</v>
      </c>
      <c r="M11" s="2">
        <v>29</v>
      </c>
      <c r="N11" s="6">
        <f t="shared" si="1"/>
        <v>64</v>
      </c>
      <c r="O11" s="6"/>
    </row>
    <row r="12" spans="1:15" ht="12.75" customHeight="1">
      <c r="A12" s="7">
        <v>4</v>
      </c>
      <c r="B12" s="17" t="s">
        <v>221</v>
      </c>
      <c r="C12" s="17" t="s">
        <v>222</v>
      </c>
      <c r="D12" s="17" t="s">
        <v>27</v>
      </c>
      <c r="E12" s="18" t="s">
        <v>22</v>
      </c>
      <c r="F12" s="17" t="s">
        <v>26</v>
      </c>
      <c r="G12" s="11">
        <v>9</v>
      </c>
      <c r="H12" s="9" t="s">
        <v>197</v>
      </c>
      <c r="I12" s="2">
        <v>20</v>
      </c>
      <c r="J12" s="2">
        <v>18</v>
      </c>
      <c r="K12" s="8">
        <f t="shared" si="0"/>
        <v>38</v>
      </c>
      <c r="L12" s="9" t="s">
        <v>246</v>
      </c>
      <c r="M12" s="2">
        <v>24</v>
      </c>
      <c r="N12" s="6">
        <f t="shared" si="1"/>
        <v>62</v>
      </c>
      <c r="O12" s="6"/>
    </row>
    <row r="13" spans="1:15" ht="12.75" customHeight="1">
      <c r="A13" s="7">
        <v>5</v>
      </c>
      <c r="B13" s="17" t="s">
        <v>234</v>
      </c>
      <c r="C13" s="17" t="s">
        <v>42</v>
      </c>
      <c r="D13" s="17" t="s">
        <v>32</v>
      </c>
      <c r="E13" s="18" t="s">
        <v>175</v>
      </c>
      <c r="F13" s="17" t="s">
        <v>188</v>
      </c>
      <c r="G13" s="11">
        <v>9</v>
      </c>
      <c r="H13" s="9" t="s">
        <v>91</v>
      </c>
      <c r="I13" s="2">
        <v>13</v>
      </c>
      <c r="J13" s="2">
        <v>15</v>
      </c>
      <c r="K13" s="8">
        <f t="shared" si="0"/>
        <v>28</v>
      </c>
      <c r="L13" s="9" t="s">
        <v>106</v>
      </c>
      <c r="M13" s="2">
        <v>28</v>
      </c>
      <c r="N13" s="6">
        <f t="shared" si="1"/>
        <v>56</v>
      </c>
      <c r="O13" s="6"/>
    </row>
    <row r="14" spans="1:15" ht="12.75" customHeight="1">
      <c r="A14" s="7">
        <v>6</v>
      </c>
      <c r="B14" s="17" t="s">
        <v>213</v>
      </c>
      <c r="C14" s="17" t="s">
        <v>214</v>
      </c>
      <c r="D14" s="17" t="s">
        <v>23</v>
      </c>
      <c r="E14" s="18" t="s">
        <v>168</v>
      </c>
      <c r="F14" s="17" t="s">
        <v>236</v>
      </c>
      <c r="G14" s="11">
        <v>9</v>
      </c>
      <c r="H14" s="9" t="s">
        <v>96</v>
      </c>
      <c r="I14" s="2">
        <v>27</v>
      </c>
      <c r="J14" s="2">
        <v>10</v>
      </c>
      <c r="K14" s="8">
        <f t="shared" si="0"/>
        <v>37</v>
      </c>
      <c r="L14" s="9" t="s">
        <v>109</v>
      </c>
      <c r="M14" s="2">
        <v>17</v>
      </c>
      <c r="N14" s="6">
        <f t="shared" si="1"/>
        <v>54</v>
      </c>
      <c r="O14" s="6"/>
    </row>
    <row r="15" spans="1:15" ht="12.75" customHeight="1">
      <c r="A15" s="7">
        <v>7</v>
      </c>
      <c r="B15" s="17" t="s">
        <v>228</v>
      </c>
      <c r="C15" s="17" t="s">
        <v>229</v>
      </c>
      <c r="D15" s="17" t="s">
        <v>11</v>
      </c>
      <c r="E15" s="18" t="s">
        <v>169</v>
      </c>
      <c r="F15" s="17" t="s">
        <v>210</v>
      </c>
      <c r="G15" s="11">
        <v>9</v>
      </c>
      <c r="H15" s="9" t="s">
        <v>99</v>
      </c>
      <c r="I15" s="2">
        <v>4</v>
      </c>
      <c r="J15" s="2">
        <v>7</v>
      </c>
      <c r="K15" s="8">
        <f t="shared" si="0"/>
        <v>11</v>
      </c>
      <c r="L15" s="9" t="s">
        <v>112</v>
      </c>
      <c r="M15" s="2">
        <v>32</v>
      </c>
      <c r="N15" s="6">
        <f t="shared" si="1"/>
        <v>43</v>
      </c>
      <c r="O15" s="6"/>
    </row>
    <row r="16" spans="1:15" ht="12.75" customHeight="1">
      <c r="A16" s="7">
        <v>8</v>
      </c>
      <c r="B16" s="17" t="s">
        <v>230</v>
      </c>
      <c r="C16" s="17" t="s">
        <v>165</v>
      </c>
      <c r="D16" s="17" t="s">
        <v>65</v>
      </c>
      <c r="E16" s="18" t="s">
        <v>37</v>
      </c>
      <c r="F16" s="17" t="s">
        <v>39</v>
      </c>
      <c r="G16" s="11">
        <v>9</v>
      </c>
      <c r="H16" s="9" t="s">
        <v>92</v>
      </c>
      <c r="I16" s="2">
        <v>18</v>
      </c>
      <c r="J16" s="2">
        <v>4</v>
      </c>
      <c r="K16" s="8">
        <f t="shared" si="0"/>
        <v>22</v>
      </c>
      <c r="L16" s="9" t="s">
        <v>107</v>
      </c>
      <c r="M16" s="2">
        <v>15</v>
      </c>
      <c r="N16" s="6">
        <f t="shared" si="1"/>
        <v>37</v>
      </c>
      <c r="O16" s="6"/>
    </row>
    <row r="17" spans="1:15" ht="12.75" customHeight="1">
      <c r="A17" s="7">
        <v>9</v>
      </c>
      <c r="B17" s="17" t="s">
        <v>223</v>
      </c>
      <c r="C17" s="17" t="s">
        <v>224</v>
      </c>
      <c r="D17" s="17" t="s">
        <v>44</v>
      </c>
      <c r="E17" s="18" t="s">
        <v>168</v>
      </c>
      <c r="F17" s="17" t="s">
        <v>177</v>
      </c>
      <c r="G17" s="11">
        <v>9</v>
      </c>
      <c r="H17" s="9" t="s">
        <v>93</v>
      </c>
      <c r="I17" s="2">
        <v>10</v>
      </c>
      <c r="J17" s="2">
        <v>5</v>
      </c>
      <c r="K17" s="8">
        <f t="shared" si="0"/>
        <v>15</v>
      </c>
      <c r="L17" s="9" t="s">
        <v>108</v>
      </c>
      <c r="M17" s="2">
        <v>19</v>
      </c>
      <c r="N17" s="6">
        <f t="shared" si="1"/>
        <v>34</v>
      </c>
      <c r="O17" s="6"/>
    </row>
    <row r="18" spans="1:15" ht="12.75" customHeight="1">
      <c r="A18" s="7">
        <v>10</v>
      </c>
      <c r="B18" s="17" t="s">
        <v>220</v>
      </c>
      <c r="C18" s="17" t="s">
        <v>24</v>
      </c>
      <c r="D18" s="17" t="s">
        <v>6</v>
      </c>
      <c r="E18" s="18" t="s">
        <v>31</v>
      </c>
      <c r="F18" s="17" t="s">
        <v>238</v>
      </c>
      <c r="G18" s="11">
        <v>9</v>
      </c>
      <c r="H18" s="9" t="s">
        <v>98</v>
      </c>
      <c r="I18" s="2">
        <v>9</v>
      </c>
      <c r="J18" s="2">
        <v>7</v>
      </c>
      <c r="K18" s="8">
        <f t="shared" si="0"/>
        <v>16</v>
      </c>
      <c r="L18" s="9" t="s">
        <v>104</v>
      </c>
      <c r="M18" s="2">
        <v>10</v>
      </c>
      <c r="N18" s="6">
        <f t="shared" si="1"/>
        <v>26</v>
      </c>
      <c r="O18" s="6"/>
    </row>
    <row r="19" spans="1:15" ht="12.75" customHeight="1">
      <c r="A19" s="7">
        <v>11</v>
      </c>
      <c r="B19" s="17" t="s">
        <v>235</v>
      </c>
      <c r="C19" s="17" t="s">
        <v>57</v>
      </c>
      <c r="D19" s="17" t="s">
        <v>15</v>
      </c>
      <c r="E19" s="18" t="s">
        <v>22</v>
      </c>
      <c r="F19" s="17" t="s">
        <v>239</v>
      </c>
      <c r="G19" s="11">
        <v>9</v>
      </c>
      <c r="H19" s="9" t="s">
        <v>242</v>
      </c>
      <c r="I19" s="2">
        <v>5</v>
      </c>
      <c r="J19" s="2">
        <v>5</v>
      </c>
      <c r="K19" s="8">
        <f t="shared" si="0"/>
        <v>10</v>
      </c>
      <c r="L19" s="9" t="s">
        <v>244</v>
      </c>
      <c r="M19" s="2">
        <v>6</v>
      </c>
      <c r="N19" s="6">
        <f t="shared" si="1"/>
        <v>16</v>
      </c>
      <c r="O19" s="6"/>
    </row>
    <row r="20" spans="1:15" ht="12.75" customHeight="1">
      <c r="A20" s="7">
        <v>12</v>
      </c>
      <c r="B20" s="17" t="s">
        <v>232</v>
      </c>
      <c r="C20" s="17" t="s">
        <v>141</v>
      </c>
      <c r="D20" s="17" t="s">
        <v>25</v>
      </c>
      <c r="E20" s="18" t="s">
        <v>21</v>
      </c>
      <c r="F20" s="17" t="s">
        <v>186</v>
      </c>
      <c r="G20" s="11">
        <v>9</v>
      </c>
      <c r="H20" s="9" t="s">
        <v>100</v>
      </c>
      <c r="I20" s="2">
        <v>4</v>
      </c>
      <c r="J20" s="2">
        <v>4</v>
      </c>
      <c r="K20" s="8">
        <f t="shared" si="0"/>
        <v>8</v>
      </c>
      <c r="L20" s="9" t="s">
        <v>113</v>
      </c>
      <c r="M20" s="2">
        <v>7</v>
      </c>
      <c r="N20" s="6">
        <f t="shared" si="1"/>
        <v>15</v>
      </c>
      <c r="O20" s="6"/>
    </row>
    <row r="21" spans="1:15" ht="12.75" customHeight="1">
      <c r="A21" s="7">
        <v>13</v>
      </c>
      <c r="B21" s="17" t="s">
        <v>233</v>
      </c>
      <c r="C21" s="17" t="s">
        <v>56</v>
      </c>
      <c r="D21" s="17" t="s">
        <v>5</v>
      </c>
      <c r="E21" s="18" t="s">
        <v>21</v>
      </c>
      <c r="F21" s="17" t="s">
        <v>186</v>
      </c>
      <c r="G21" s="11">
        <v>9</v>
      </c>
      <c r="H21" s="9" t="s">
        <v>102</v>
      </c>
      <c r="I21" s="2">
        <v>4</v>
      </c>
      <c r="J21" s="2">
        <v>4</v>
      </c>
      <c r="K21" s="8">
        <f t="shared" si="0"/>
        <v>8</v>
      </c>
      <c r="L21" s="9" t="s">
        <v>103</v>
      </c>
      <c r="M21" s="2">
        <v>7</v>
      </c>
      <c r="N21" s="6">
        <f t="shared" si="1"/>
        <v>15</v>
      </c>
      <c r="O21" s="6"/>
    </row>
    <row r="22" spans="1:15" ht="12.75" customHeight="1">
      <c r="A22" s="7">
        <v>14</v>
      </c>
      <c r="B22" s="17" t="s">
        <v>219</v>
      </c>
      <c r="C22" s="17" t="s">
        <v>145</v>
      </c>
      <c r="D22" s="17" t="s">
        <v>32</v>
      </c>
      <c r="E22" s="18" t="s">
        <v>31</v>
      </c>
      <c r="F22" s="17" t="s">
        <v>60</v>
      </c>
      <c r="G22" s="11">
        <v>9</v>
      </c>
      <c r="H22" s="9" t="s">
        <v>97</v>
      </c>
      <c r="I22" s="2">
        <v>2</v>
      </c>
      <c r="J22" s="2">
        <v>0</v>
      </c>
      <c r="K22" s="8">
        <f t="shared" si="0"/>
        <v>2</v>
      </c>
      <c r="L22" s="9" t="s">
        <v>105</v>
      </c>
      <c r="M22" s="2">
        <v>12</v>
      </c>
      <c r="N22" s="6">
        <f t="shared" si="1"/>
        <v>14</v>
      </c>
      <c r="O22" s="6"/>
    </row>
    <row r="23" spans="1:15" ht="12.75" customHeight="1">
      <c r="A23" s="7">
        <v>15</v>
      </c>
      <c r="B23" s="17" t="s">
        <v>225</v>
      </c>
      <c r="C23" s="17" t="s">
        <v>226</v>
      </c>
      <c r="D23" s="17" t="s">
        <v>227</v>
      </c>
      <c r="E23" s="18" t="s">
        <v>21</v>
      </c>
      <c r="F23" s="17" t="s">
        <v>185</v>
      </c>
      <c r="G23" s="11">
        <v>9</v>
      </c>
      <c r="H23" s="9" t="s">
        <v>243</v>
      </c>
      <c r="I23" s="2">
        <v>4</v>
      </c>
      <c r="J23" s="2">
        <v>2</v>
      </c>
      <c r="K23" s="8">
        <f t="shared" si="0"/>
        <v>6</v>
      </c>
      <c r="L23" s="9" t="s">
        <v>245</v>
      </c>
      <c r="M23" s="2">
        <v>5</v>
      </c>
      <c r="N23" s="6">
        <f t="shared" si="1"/>
        <v>11</v>
      </c>
      <c r="O23" s="6"/>
    </row>
  </sheetData>
  <sheetProtection/>
  <autoFilter ref="A8:O23">
    <sortState ref="A9:O23">
      <sortCondition descending="1" sortBy="value" ref="N9:N23"/>
    </sortState>
  </autoFilter>
  <mergeCells count="15">
    <mergeCell ref="G4:G7"/>
    <mergeCell ref="H4:K4"/>
    <mergeCell ref="N4:O5"/>
    <mergeCell ref="O6:O7"/>
    <mergeCell ref="L4:M4"/>
    <mergeCell ref="H5:H7"/>
    <mergeCell ref="L5:L7"/>
    <mergeCell ref="M5:M6"/>
    <mergeCell ref="K5:K6"/>
    <mergeCell ref="A4:A7"/>
    <mergeCell ref="B4:B7"/>
    <mergeCell ref="C4:C7"/>
    <mergeCell ref="D4:D7"/>
    <mergeCell ref="E4:E7"/>
    <mergeCell ref="F4:F7"/>
  </mergeCells>
  <conditionalFormatting sqref="B9:B12">
    <cfRule type="duplicateValues" priority="1" dxfId="0">
      <formula>AND(COUNTIF($B$9:$B$12,B9)&gt;1,NOT(ISBLANK(B9)))</formula>
    </cfRule>
  </conditionalFormatting>
  <printOptions horizontalCentered="1"/>
  <pageMargins left="0.2755905511811024" right="0.2755905511811024" top="0.7874015748031497" bottom="0.984251968503937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60.7109375" style="0" customWidth="1"/>
    <col min="7" max="7" width="8.7109375" style="0" customWidth="1"/>
    <col min="8" max="8" width="9.7109375" style="0" customWidth="1"/>
    <col min="9" max="10" width="8.140625" style="0" bestFit="1" customWidth="1"/>
    <col min="11" max="13" width="9.7109375" style="0" customWidth="1"/>
    <col min="15" max="15" width="10.8515625" style="0" customWidth="1"/>
  </cols>
  <sheetData>
    <row r="2" spans="1:4" ht="12.75">
      <c r="A2" s="1" t="s">
        <v>13</v>
      </c>
      <c r="C2" s="10" t="s">
        <v>34</v>
      </c>
      <c r="D2" s="10" t="s">
        <v>137</v>
      </c>
    </row>
    <row r="4" spans="1:15" ht="12.75" customHeight="1">
      <c r="A4" s="19" t="s">
        <v>0</v>
      </c>
      <c r="B4" s="19" t="s">
        <v>2</v>
      </c>
      <c r="C4" s="19" t="s">
        <v>3</v>
      </c>
      <c r="D4" s="19" t="s">
        <v>4</v>
      </c>
      <c r="E4" s="19" t="s">
        <v>138</v>
      </c>
      <c r="F4" s="19" t="s">
        <v>139</v>
      </c>
      <c r="G4" s="19" t="s">
        <v>1</v>
      </c>
      <c r="H4" s="24" t="s">
        <v>16</v>
      </c>
      <c r="I4" s="25"/>
      <c r="J4" s="25"/>
      <c r="K4" s="25"/>
      <c r="L4" s="32" t="s">
        <v>17</v>
      </c>
      <c r="M4" s="33"/>
      <c r="N4" s="26" t="s">
        <v>9</v>
      </c>
      <c r="O4" s="27"/>
    </row>
    <row r="5" spans="1:15" ht="12.75" customHeight="1">
      <c r="A5" s="19"/>
      <c r="B5" s="19"/>
      <c r="C5" s="19"/>
      <c r="D5" s="19"/>
      <c r="E5" s="19"/>
      <c r="F5" s="19"/>
      <c r="G5" s="19"/>
      <c r="H5" s="21" t="s">
        <v>10</v>
      </c>
      <c r="I5" s="12" t="s">
        <v>68</v>
      </c>
      <c r="J5" s="12" t="s">
        <v>67</v>
      </c>
      <c r="K5" s="37" t="s">
        <v>28</v>
      </c>
      <c r="L5" s="21" t="s">
        <v>10</v>
      </c>
      <c r="M5" s="21" t="s">
        <v>8</v>
      </c>
      <c r="N5" s="28"/>
      <c r="O5" s="29"/>
    </row>
    <row r="6" spans="1:15" ht="12.75" customHeight="1">
      <c r="A6" s="19"/>
      <c r="B6" s="19"/>
      <c r="C6" s="19"/>
      <c r="D6" s="19"/>
      <c r="E6" s="19"/>
      <c r="F6" s="19"/>
      <c r="G6" s="19"/>
      <c r="H6" s="22"/>
      <c r="I6" s="4" t="s">
        <v>8</v>
      </c>
      <c r="J6" s="4" t="s">
        <v>8</v>
      </c>
      <c r="K6" s="38"/>
      <c r="L6" s="22"/>
      <c r="M6" s="34"/>
      <c r="N6" s="5" t="s">
        <v>8</v>
      </c>
      <c r="O6" s="30" t="s">
        <v>33</v>
      </c>
    </row>
    <row r="7" spans="1:15" ht="12.75" customHeight="1">
      <c r="A7" s="20"/>
      <c r="B7" s="20"/>
      <c r="C7" s="20"/>
      <c r="D7" s="20"/>
      <c r="E7" s="20"/>
      <c r="F7" s="20"/>
      <c r="G7" s="20"/>
      <c r="H7" s="34"/>
      <c r="I7" s="4" t="s">
        <v>12</v>
      </c>
      <c r="J7" s="4" t="s">
        <v>12</v>
      </c>
      <c r="K7" s="14" t="s">
        <v>18</v>
      </c>
      <c r="L7" s="34"/>
      <c r="M7" s="13" t="s">
        <v>18</v>
      </c>
      <c r="N7" s="5" t="s">
        <v>19</v>
      </c>
      <c r="O7" s="31"/>
    </row>
    <row r="8" spans="1:15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8"/>
      <c r="L8" s="2"/>
      <c r="M8" s="2"/>
      <c r="N8" s="6"/>
      <c r="O8" s="3"/>
    </row>
    <row r="9" spans="1:15" ht="12.75" customHeight="1">
      <c r="A9" s="7">
        <v>1</v>
      </c>
      <c r="B9" s="15" t="s">
        <v>204</v>
      </c>
      <c r="C9" s="15" t="s">
        <v>205</v>
      </c>
      <c r="D9" s="15" t="s">
        <v>46</v>
      </c>
      <c r="E9" s="16" t="s">
        <v>168</v>
      </c>
      <c r="F9" s="15" t="s">
        <v>211</v>
      </c>
      <c r="G9" s="11">
        <v>10</v>
      </c>
      <c r="H9" s="9" t="s">
        <v>73</v>
      </c>
      <c r="I9" s="2">
        <v>24</v>
      </c>
      <c r="J9" s="2">
        <v>21</v>
      </c>
      <c r="K9" s="8">
        <f aca="true" t="shared" si="0" ref="K9:K16">SUM(I9:J9)</f>
        <v>45</v>
      </c>
      <c r="L9" s="11" t="s">
        <v>118</v>
      </c>
      <c r="M9" s="2">
        <v>38</v>
      </c>
      <c r="N9" s="6">
        <f aca="true" t="shared" si="1" ref="N9:N16">SUM(M9,K9)</f>
        <v>83</v>
      </c>
      <c r="O9" s="6"/>
    </row>
    <row r="10" spans="1:15" ht="12.75" customHeight="1">
      <c r="A10" s="7">
        <v>2</v>
      </c>
      <c r="B10" s="15" t="s">
        <v>40</v>
      </c>
      <c r="C10" s="15" t="s">
        <v>41</v>
      </c>
      <c r="D10" s="15" t="s">
        <v>25</v>
      </c>
      <c r="E10" s="16" t="s">
        <v>20</v>
      </c>
      <c r="F10" s="15" t="s">
        <v>49</v>
      </c>
      <c r="G10" s="11">
        <v>10</v>
      </c>
      <c r="H10" s="9" t="s">
        <v>76</v>
      </c>
      <c r="I10" s="2">
        <v>29</v>
      </c>
      <c r="J10" s="2">
        <v>11</v>
      </c>
      <c r="K10" s="8">
        <f t="shared" si="0"/>
        <v>40</v>
      </c>
      <c r="L10" s="11" t="s">
        <v>121</v>
      </c>
      <c r="M10" s="2">
        <v>35</v>
      </c>
      <c r="N10" s="6">
        <f t="shared" si="1"/>
        <v>75</v>
      </c>
      <c r="O10" s="6"/>
    </row>
    <row r="11" spans="1:15" ht="12.75" customHeight="1">
      <c r="A11" s="7">
        <v>3</v>
      </c>
      <c r="B11" s="15" t="s">
        <v>58</v>
      </c>
      <c r="C11" s="15" t="s">
        <v>38</v>
      </c>
      <c r="D11" s="15" t="s">
        <v>46</v>
      </c>
      <c r="E11" s="16" t="s">
        <v>37</v>
      </c>
      <c r="F11" s="15" t="s">
        <v>39</v>
      </c>
      <c r="G11" s="11">
        <v>10</v>
      </c>
      <c r="H11" s="9" t="s">
        <v>71</v>
      </c>
      <c r="I11" s="2">
        <v>5</v>
      </c>
      <c r="J11" s="2">
        <v>20</v>
      </c>
      <c r="K11" s="8">
        <f t="shared" si="0"/>
        <v>25</v>
      </c>
      <c r="L11" s="11" t="s">
        <v>116</v>
      </c>
      <c r="M11" s="2">
        <v>41</v>
      </c>
      <c r="N11" s="6">
        <f t="shared" si="1"/>
        <v>66</v>
      </c>
      <c r="O11" s="6"/>
    </row>
    <row r="12" spans="1:15" ht="12.75" customHeight="1">
      <c r="A12" s="7">
        <v>4</v>
      </c>
      <c r="B12" s="15" t="s">
        <v>52</v>
      </c>
      <c r="C12" s="15" t="s">
        <v>30</v>
      </c>
      <c r="D12" s="15" t="s">
        <v>53</v>
      </c>
      <c r="E12" s="16" t="s">
        <v>168</v>
      </c>
      <c r="F12" s="15" t="s">
        <v>209</v>
      </c>
      <c r="G12" s="11">
        <v>10</v>
      </c>
      <c r="H12" s="9" t="s">
        <v>75</v>
      </c>
      <c r="I12" s="2">
        <v>19</v>
      </c>
      <c r="J12" s="2">
        <v>13</v>
      </c>
      <c r="K12" s="8">
        <f t="shared" si="0"/>
        <v>32</v>
      </c>
      <c r="L12" s="11" t="s">
        <v>122</v>
      </c>
      <c r="M12" s="2">
        <v>25</v>
      </c>
      <c r="N12" s="6">
        <f t="shared" si="1"/>
        <v>57</v>
      </c>
      <c r="O12" s="6"/>
    </row>
    <row r="13" spans="1:15" ht="12.75" customHeight="1">
      <c r="A13" s="7">
        <v>5</v>
      </c>
      <c r="B13" s="15" t="s">
        <v>54</v>
      </c>
      <c r="C13" s="15" t="s">
        <v>55</v>
      </c>
      <c r="D13" s="15" t="s">
        <v>6</v>
      </c>
      <c r="E13" s="16" t="s">
        <v>168</v>
      </c>
      <c r="F13" s="15" t="s">
        <v>59</v>
      </c>
      <c r="G13" s="11">
        <v>10</v>
      </c>
      <c r="H13" s="9" t="s">
        <v>74</v>
      </c>
      <c r="I13" s="2">
        <v>10</v>
      </c>
      <c r="J13" s="2">
        <v>9</v>
      </c>
      <c r="K13" s="8">
        <f t="shared" si="0"/>
        <v>19</v>
      </c>
      <c r="L13" s="11" t="s">
        <v>115</v>
      </c>
      <c r="M13" s="2">
        <v>28</v>
      </c>
      <c r="N13" s="6">
        <f t="shared" si="1"/>
        <v>47</v>
      </c>
      <c r="O13" s="6"/>
    </row>
    <row r="14" spans="1:15" ht="12.75" customHeight="1">
      <c r="A14" s="7">
        <v>6</v>
      </c>
      <c r="B14" s="15" t="s">
        <v>208</v>
      </c>
      <c r="C14" s="15" t="s">
        <v>57</v>
      </c>
      <c r="D14" s="15" t="s">
        <v>11</v>
      </c>
      <c r="E14" s="16" t="s">
        <v>169</v>
      </c>
      <c r="F14" s="15" t="s">
        <v>212</v>
      </c>
      <c r="G14" s="11">
        <v>10</v>
      </c>
      <c r="H14" s="9" t="s">
        <v>72</v>
      </c>
      <c r="I14" s="2">
        <v>6</v>
      </c>
      <c r="J14" s="2">
        <v>10</v>
      </c>
      <c r="K14" s="8">
        <f t="shared" si="0"/>
        <v>16</v>
      </c>
      <c r="L14" s="11" t="s">
        <v>117</v>
      </c>
      <c r="M14" s="2">
        <v>22</v>
      </c>
      <c r="N14" s="6">
        <f t="shared" si="1"/>
        <v>38</v>
      </c>
      <c r="O14" s="6"/>
    </row>
    <row r="15" spans="1:15" ht="12.75" customHeight="1">
      <c r="A15" s="7">
        <v>7</v>
      </c>
      <c r="B15" s="15" t="s">
        <v>202</v>
      </c>
      <c r="C15" s="15" t="s">
        <v>203</v>
      </c>
      <c r="D15" s="15" t="s">
        <v>15</v>
      </c>
      <c r="E15" s="16" t="s">
        <v>22</v>
      </c>
      <c r="F15" s="15" t="s">
        <v>26</v>
      </c>
      <c r="G15" s="11">
        <v>10</v>
      </c>
      <c r="H15" s="9" t="s">
        <v>69</v>
      </c>
      <c r="I15" s="2">
        <v>0</v>
      </c>
      <c r="J15" s="2">
        <v>10</v>
      </c>
      <c r="K15" s="8">
        <f t="shared" si="0"/>
        <v>10</v>
      </c>
      <c r="L15" s="11" t="s">
        <v>120</v>
      </c>
      <c r="M15" s="2">
        <v>25</v>
      </c>
      <c r="N15" s="6">
        <f t="shared" si="1"/>
        <v>35</v>
      </c>
      <c r="O15" s="6"/>
    </row>
    <row r="16" spans="1:15" ht="12.75" customHeight="1">
      <c r="A16" s="7">
        <v>8</v>
      </c>
      <c r="B16" s="15" t="s">
        <v>64</v>
      </c>
      <c r="C16" s="15" t="s">
        <v>206</v>
      </c>
      <c r="D16" s="15" t="s">
        <v>207</v>
      </c>
      <c r="E16" s="16" t="s">
        <v>169</v>
      </c>
      <c r="F16" s="15" t="s">
        <v>171</v>
      </c>
      <c r="G16" s="11">
        <v>10</v>
      </c>
      <c r="H16" s="9" t="s">
        <v>70</v>
      </c>
      <c r="I16" s="2">
        <v>2</v>
      </c>
      <c r="J16" s="2">
        <v>10</v>
      </c>
      <c r="K16" s="8">
        <f t="shared" si="0"/>
        <v>12</v>
      </c>
      <c r="L16" s="11" t="s">
        <v>119</v>
      </c>
      <c r="M16" s="2">
        <v>23</v>
      </c>
      <c r="N16" s="6">
        <f t="shared" si="1"/>
        <v>35</v>
      </c>
      <c r="O16" s="6"/>
    </row>
  </sheetData>
  <sheetProtection/>
  <autoFilter ref="A8:O16">
    <sortState ref="A9:O16">
      <sortCondition descending="1" sortBy="value" ref="N9:N16"/>
    </sortState>
  </autoFilter>
  <mergeCells count="15">
    <mergeCell ref="N4:O5"/>
    <mergeCell ref="E4:E7"/>
    <mergeCell ref="F4:F7"/>
    <mergeCell ref="G4:G7"/>
    <mergeCell ref="O6:O7"/>
    <mergeCell ref="H5:H7"/>
    <mergeCell ref="K5:K6"/>
    <mergeCell ref="L5:L7"/>
    <mergeCell ref="L4:M4"/>
    <mergeCell ref="H4:K4"/>
    <mergeCell ref="A4:A7"/>
    <mergeCell ref="B4:B7"/>
    <mergeCell ref="C4:C7"/>
    <mergeCell ref="D4:D7"/>
    <mergeCell ref="M5:M6"/>
  </mergeCells>
  <printOptions horizontalCentered="1"/>
  <pageMargins left="0.2755905511811024" right="0.2755905511811024" top="0.7874015748031497" bottom="0.984251968503937" header="0.5118110236220472" footer="0.511811023622047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PageLayoutView="0" workbookViewId="0" topLeftCell="A7">
      <selection activeCell="A9" sqref="A9:A28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60.7109375" style="0" customWidth="1"/>
    <col min="7" max="7" width="8.7109375" style="0" customWidth="1"/>
    <col min="8" max="8" width="9.7109375" style="0" customWidth="1"/>
    <col min="9" max="10" width="8.140625" style="0" bestFit="1" customWidth="1"/>
    <col min="11" max="13" width="9.7109375" style="0" customWidth="1"/>
    <col min="15" max="15" width="10.8515625" style="0" customWidth="1"/>
  </cols>
  <sheetData>
    <row r="2" spans="1:4" ht="12.75">
      <c r="A2" s="1" t="s">
        <v>13</v>
      </c>
      <c r="C2" s="10" t="s">
        <v>35</v>
      </c>
      <c r="D2" s="10" t="s">
        <v>137</v>
      </c>
    </row>
    <row r="4" spans="1:15" ht="12.75" customHeight="1">
      <c r="A4" s="19" t="s">
        <v>0</v>
      </c>
      <c r="B4" s="19" t="s">
        <v>2</v>
      </c>
      <c r="C4" s="19" t="s">
        <v>3</v>
      </c>
      <c r="D4" s="19" t="s">
        <v>4</v>
      </c>
      <c r="E4" s="19" t="s">
        <v>138</v>
      </c>
      <c r="F4" s="19" t="s">
        <v>139</v>
      </c>
      <c r="G4" s="21" t="s">
        <v>1</v>
      </c>
      <c r="H4" s="24" t="s">
        <v>16</v>
      </c>
      <c r="I4" s="25"/>
      <c r="J4" s="25"/>
      <c r="K4" s="25"/>
      <c r="L4" s="32" t="s">
        <v>17</v>
      </c>
      <c r="M4" s="33"/>
      <c r="N4" s="26" t="s">
        <v>9</v>
      </c>
      <c r="O4" s="27"/>
    </row>
    <row r="5" spans="1:15" ht="12.75" customHeight="1">
      <c r="A5" s="19"/>
      <c r="B5" s="19"/>
      <c r="C5" s="19"/>
      <c r="D5" s="19"/>
      <c r="E5" s="19"/>
      <c r="F5" s="19"/>
      <c r="G5" s="22"/>
      <c r="H5" s="21" t="s">
        <v>10</v>
      </c>
      <c r="I5" s="12" t="s">
        <v>68</v>
      </c>
      <c r="J5" s="12" t="s">
        <v>67</v>
      </c>
      <c r="K5" s="37" t="s">
        <v>28</v>
      </c>
      <c r="L5" s="19"/>
      <c r="M5" s="20"/>
      <c r="N5" s="28"/>
      <c r="O5" s="29"/>
    </row>
    <row r="6" spans="1:15" ht="12.75" customHeight="1">
      <c r="A6" s="19"/>
      <c r="B6" s="19"/>
      <c r="C6" s="19"/>
      <c r="D6" s="19"/>
      <c r="E6" s="19"/>
      <c r="F6" s="19"/>
      <c r="G6" s="22"/>
      <c r="H6" s="22"/>
      <c r="I6" s="4" t="s">
        <v>8</v>
      </c>
      <c r="J6" s="4" t="s">
        <v>8</v>
      </c>
      <c r="K6" s="38"/>
      <c r="L6" s="21" t="s">
        <v>10</v>
      </c>
      <c r="M6" s="4" t="s">
        <v>8</v>
      </c>
      <c r="N6" s="5" t="s">
        <v>8</v>
      </c>
      <c r="O6" s="30" t="s">
        <v>33</v>
      </c>
    </row>
    <row r="7" spans="1:15" ht="12.75" customHeight="1">
      <c r="A7" s="20"/>
      <c r="B7" s="20"/>
      <c r="C7" s="20"/>
      <c r="D7" s="20"/>
      <c r="E7" s="20"/>
      <c r="F7" s="20"/>
      <c r="G7" s="23"/>
      <c r="H7" s="34"/>
      <c r="I7" s="4" t="s">
        <v>12</v>
      </c>
      <c r="J7" s="4" t="s">
        <v>12</v>
      </c>
      <c r="K7" s="14" t="s">
        <v>18</v>
      </c>
      <c r="L7" s="34"/>
      <c r="M7" s="4" t="s">
        <v>18</v>
      </c>
      <c r="N7" s="5" t="s">
        <v>19</v>
      </c>
      <c r="O7" s="31"/>
    </row>
    <row r="8" spans="1:15" ht="12.75">
      <c r="A8" s="2"/>
      <c r="B8" s="2"/>
      <c r="C8" s="2"/>
      <c r="D8" s="2"/>
      <c r="E8" s="2"/>
      <c r="F8" s="2"/>
      <c r="G8" s="2"/>
      <c r="H8" s="2"/>
      <c r="I8" s="2"/>
      <c r="J8" s="2"/>
      <c r="K8" s="8"/>
      <c r="L8" s="2"/>
      <c r="M8" s="2"/>
      <c r="N8" s="6"/>
      <c r="O8" s="3"/>
    </row>
    <row r="9" spans="1:15" ht="12.75" customHeight="1">
      <c r="A9" s="7">
        <v>1</v>
      </c>
      <c r="B9" s="15" t="s">
        <v>47</v>
      </c>
      <c r="C9" s="15" t="s">
        <v>48</v>
      </c>
      <c r="D9" s="15" t="s">
        <v>7</v>
      </c>
      <c r="E9" s="16" t="s">
        <v>168</v>
      </c>
      <c r="F9" s="15" t="s">
        <v>180</v>
      </c>
      <c r="G9" s="11">
        <v>11</v>
      </c>
      <c r="H9" s="9" t="s">
        <v>79</v>
      </c>
      <c r="I9" s="2">
        <v>38</v>
      </c>
      <c r="J9" s="2">
        <v>26</v>
      </c>
      <c r="K9" s="8">
        <f>SUM(I9:J9)</f>
        <v>64</v>
      </c>
      <c r="L9" s="9" t="s">
        <v>125</v>
      </c>
      <c r="M9" s="2">
        <v>63</v>
      </c>
      <c r="N9" s="6">
        <f>SUM(M9,K9)</f>
        <v>127</v>
      </c>
      <c r="O9" s="6"/>
    </row>
    <row r="10" spans="1:15" ht="12.75" customHeight="1">
      <c r="A10" s="7">
        <v>2</v>
      </c>
      <c r="B10" s="15" t="s">
        <v>63</v>
      </c>
      <c r="C10" s="15" t="s">
        <v>42</v>
      </c>
      <c r="D10" s="15" t="s">
        <v>43</v>
      </c>
      <c r="E10" s="16" t="s">
        <v>169</v>
      </c>
      <c r="F10" s="15" t="s">
        <v>189</v>
      </c>
      <c r="G10" s="11">
        <v>11</v>
      </c>
      <c r="H10" s="9" t="s">
        <v>83</v>
      </c>
      <c r="I10" s="2">
        <v>41</v>
      </c>
      <c r="J10" s="2">
        <v>20</v>
      </c>
      <c r="K10" s="8">
        <f>SUM(I10:J10)</f>
        <v>61</v>
      </c>
      <c r="L10" s="9" t="s">
        <v>135</v>
      </c>
      <c r="M10" s="2">
        <v>54</v>
      </c>
      <c r="N10" s="6">
        <f>SUM(M10,K10)</f>
        <v>115</v>
      </c>
      <c r="O10" s="6"/>
    </row>
    <row r="11" spans="1:15" ht="12.75" customHeight="1">
      <c r="A11" s="7">
        <v>3</v>
      </c>
      <c r="B11" s="15" t="s">
        <v>152</v>
      </c>
      <c r="C11" s="15" t="s">
        <v>153</v>
      </c>
      <c r="D11" s="15" t="s">
        <v>154</v>
      </c>
      <c r="E11" s="16" t="s">
        <v>168</v>
      </c>
      <c r="F11" s="15" t="s">
        <v>177</v>
      </c>
      <c r="G11" s="11">
        <v>11</v>
      </c>
      <c r="H11" s="9" t="s">
        <v>80</v>
      </c>
      <c r="I11" s="2">
        <v>35</v>
      </c>
      <c r="J11" s="2">
        <v>21</v>
      </c>
      <c r="K11" s="8">
        <f>SUM(I11:J11)</f>
        <v>56</v>
      </c>
      <c r="L11" s="9" t="s">
        <v>128</v>
      </c>
      <c r="M11" s="2">
        <v>47</v>
      </c>
      <c r="N11" s="6">
        <f>SUM(M11,K11)</f>
        <v>103</v>
      </c>
      <c r="O11" s="6"/>
    </row>
    <row r="12" spans="1:15" ht="12.75" customHeight="1">
      <c r="A12" s="7">
        <v>4</v>
      </c>
      <c r="B12" s="15" t="s">
        <v>151</v>
      </c>
      <c r="C12" s="15" t="s">
        <v>29</v>
      </c>
      <c r="D12" s="15" t="s">
        <v>6</v>
      </c>
      <c r="E12" s="16" t="s">
        <v>168</v>
      </c>
      <c r="F12" s="15" t="s">
        <v>182</v>
      </c>
      <c r="G12" s="11">
        <v>11</v>
      </c>
      <c r="H12" s="9" t="s">
        <v>78</v>
      </c>
      <c r="I12" s="2">
        <v>37</v>
      </c>
      <c r="J12" s="2">
        <v>18</v>
      </c>
      <c r="K12" s="8">
        <f>SUM(I12:J12)</f>
        <v>55</v>
      </c>
      <c r="L12" s="9" t="s">
        <v>199</v>
      </c>
      <c r="M12" s="2">
        <v>37</v>
      </c>
      <c r="N12" s="6">
        <f>SUM(M12,K12)</f>
        <v>92</v>
      </c>
      <c r="O12" s="6"/>
    </row>
    <row r="13" spans="1:15" ht="12.75" customHeight="1">
      <c r="A13" s="7">
        <v>5</v>
      </c>
      <c r="B13" s="15" t="s">
        <v>164</v>
      </c>
      <c r="C13" s="15" t="s">
        <v>165</v>
      </c>
      <c r="D13" s="15" t="s">
        <v>5</v>
      </c>
      <c r="E13" s="16" t="s">
        <v>168</v>
      </c>
      <c r="F13" s="15" t="s">
        <v>170</v>
      </c>
      <c r="G13" s="11">
        <v>11</v>
      </c>
      <c r="H13" s="9" t="s">
        <v>90</v>
      </c>
      <c r="I13" s="2">
        <v>41</v>
      </c>
      <c r="J13" s="2">
        <v>25</v>
      </c>
      <c r="K13" s="8">
        <f>SUM(I13:J13)</f>
        <v>66</v>
      </c>
      <c r="L13" s="9" t="s">
        <v>134</v>
      </c>
      <c r="M13" s="2">
        <v>24</v>
      </c>
      <c r="N13" s="6">
        <f>SUM(M13,K13)</f>
        <v>90</v>
      </c>
      <c r="O13" s="6"/>
    </row>
    <row r="14" spans="1:15" ht="12.75" customHeight="1">
      <c r="A14" s="7">
        <v>6</v>
      </c>
      <c r="B14" s="15" t="s">
        <v>144</v>
      </c>
      <c r="C14" s="15" t="s">
        <v>145</v>
      </c>
      <c r="D14" s="15" t="s">
        <v>146</v>
      </c>
      <c r="E14" s="16" t="s">
        <v>173</v>
      </c>
      <c r="F14" s="15" t="s">
        <v>179</v>
      </c>
      <c r="G14" s="11">
        <v>11</v>
      </c>
      <c r="H14" s="9" t="s">
        <v>77</v>
      </c>
      <c r="I14" s="2">
        <v>17</v>
      </c>
      <c r="J14" s="2">
        <v>21</v>
      </c>
      <c r="K14" s="8">
        <f>SUM(I14:J14)</f>
        <v>38</v>
      </c>
      <c r="L14" s="9" t="s">
        <v>124</v>
      </c>
      <c r="M14" s="2">
        <v>43</v>
      </c>
      <c r="N14" s="6">
        <f>SUM(M14,K14)</f>
        <v>81</v>
      </c>
      <c r="O14" s="6"/>
    </row>
    <row r="15" spans="1:15" ht="12.75" customHeight="1">
      <c r="A15" s="7">
        <v>7</v>
      </c>
      <c r="B15" s="15" t="s">
        <v>159</v>
      </c>
      <c r="C15" s="15" t="s">
        <v>24</v>
      </c>
      <c r="D15" s="15" t="s">
        <v>27</v>
      </c>
      <c r="E15" s="16" t="s">
        <v>168</v>
      </c>
      <c r="F15" s="15" t="s">
        <v>177</v>
      </c>
      <c r="G15" s="11">
        <v>11</v>
      </c>
      <c r="H15" s="9" t="s">
        <v>87</v>
      </c>
      <c r="I15" s="2">
        <v>27</v>
      </c>
      <c r="J15" s="2">
        <v>20</v>
      </c>
      <c r="K15" s="8">
        <f>SUM(I15:J15)</f>
        <v>47</v>
      </c>
      <c r="L15" s="9" t="s">
        <v>247</v>
      </c>
      <c r="M15" s="2">
        <v>22</v>
      </c>
      <c r="N15" s="6">
        <f>SUM(M15,K15)</f>
        <v>69</v>
      </c>
      <c r="O15" s="6"/>
    </row>
    <row r="16" spans="1:15" ht="12.75" customHeight="1">
      <c r="A16" s="7">
        <v>8</v>
      </c>
      <c r="B16" s="15" t="s">
        <v>162</v>
      </c>
      <c r="C16" s="15" t="s">
        <v>163</v>
      </c>
      <c r="D16" s="15" t="s">
        <v>44</v>
      </c>
      <c r="E16" s="16" t="s">
        <v>168</v>
      </c>
      <c r="F16" s="15" t="s">
        <v>170</v>
      </c>
      <c r="G16" s="11">
        <v>11</v>
      </c>
      <c r="H16" s="9" t="s">
        <v>88</v>
      </c>
      <c r="I16" s="2">
        <v>18</v>
      </c>
      <c r="J16" s="2">
        <v>2</v>
      </c>
      <c r="K16" s="8">
        <f>SUM(I16:J16)</f>
        <v>20</v>
      </c>
      <c r="L16" s="9" t="s">
        <v>248</v>
      </c>
      <c r="M16" s="2">
        <v>46</v>
      </c>
      <c r="N16" s="6">
        <f>SUM(M16,K16)</f>
        <v>66</v>
      </c>
      <c r="O16" s="6"/>
    </row>
    <row r="17" spans="1:15" ht="12.75" customHeight="1">
      <c r="A17" s="7">
        <v>9</v>
      </c>
      <c r="B17" s="15" t="s">
        <v>147</v>
      </c>
      <c r="C17" s="15" t="s">
        <v>143</v>
      </c>
      <c r="D17" s="15" t="s">
        <v>148</v>
      </c>
      <c r="E17" s="16" t="s">
        <v>168</v>
      </c>
      <c r="F17" s="15" t="s">
        <v>180</v>
      </c>
      <c r="G17" s="11">
        <v>11</v>
      </c>
      <c r="H17" s="9" t="s">
        <v>195</v>
      </c>
      <c r="I17" s="2">
        <v>16</v>
      </c>
      <c r="J17" s="2">
        <v>13</v>
      </c>
      <c r="K17" s="8">
        <f>SUM(I17:J17)</f>
        <v>29</v>
      </c>
      <c r="L17" s="9" t="s">
        <v>123</v>
      </c>
      <c r="M17" s="2">
        <v>34</v>
      </c>
      <c r="N17" s="6">
        <f>SUM(M17,K17)</f>
        <v>63</v>
      </c>
      <c r="O17" s="6"/>
    </row>
    <row r="18" spans="1:15" ht="12.75" customHeight="1">
      <c r="A18" s="7">
        <v>10</v>
      </c>
      <c r="B18" s="15" t="s">
        <v>140</v>
      </c>
      <c r="C18" s="15" t="s">
        <v>141</v>
      </c>
      <c r="D18" s="15" t="s">
        <v>15</v>
      </c>
      <c r="E18" s="16" t="s">
        <v>173</v>
      </c>
      <c r="F18" s="15" t="s">
        <v>178</v>
      </c>
      <c r="G18" s="11">
        <v>11</v>
      </c>
      <c r="H18" s="9" t="s">
        <v>193</v>
      </c>
      <c r="I18" s="2">
        <v>15</v>
      </c>
      <c r="J18" s="2">
        <v>14</v>
      </c>
      <c r="K18" s="8">
        <f>SUM(I18:J18)</f>
        <v>29</v>
      </c>
      <c r="L18" s="9" t="s">
        <v>127</v>
      </c>
      <c r="M18" s="2">
        <v>28</v>
      </c>
      <c r="N18" s="6">
        <f>SUM(M18,K18)</f>
        <v>57</v>
      </c>
      <c r="O18" s="6"/>
    </row>
    <row r="19" spans="1:15" ht="12.75" customHeight="1">
      <c r="A19" s="7">
        <v>11</v>
      </c>
      <c r="B19" s="15" t="s">
        <v>61</v>
      </c>
      <c r="C19" s="15" t="s">
        <v>62</v>
      </c>
      <c r="D19" s="15" t="s">
        <v>36</v>
      </c>
      <c r="E19" s="16" t="s">
        <v>169</v>
      </c>
      <c r="F19" s="15" t="s">
        <v>183</v>
      </c>
      <c r="G19" s="11">
        <v>11</v>
      </c>
      <c r="H19" s="9" t="s">
        <v>84</v>
      </c>
      <c r="I19" s="2">
        <v>15</v>
      </c>
      <c r="J19" s="2">
        <v>11</v>
      </c>
      <c r="K19" s="8">
        <f>SUM(I19:J19)</f>
        <v>26</v>
      </c>
      <c r="L19" s="9" t="s">
        <v>132</v>
      </c>
      <c r="M19" s="2">
        <v>30</v>
      </c>
      <c r="N19" s="6">
        <f>SUM(M19,K19)</f>
        <v>56</v>
      </c>
      <c r="O19" s="6"/>
    </row>
    <row r="20" spans="1:15" ht="12.75" customHeight="1">
      <c r="A20" s="7">
        <v>12</v>
      </c>
      <c r="B20" s="15" t="s">
        <v>166</v>
      </c>
      <c r="C20" s="15" t="s">
        <v>167</v>
      </c>
      <c r="D20" s="15" t="s">
        <v>6</v>
      </c>
      <c r="E20" s="16" t="s">
        <v>168</v>
      </c>
      <c r="F20" s="15" t="s">
        <v>190</v>
      </c>
      <c r="G20" s="11">
        <v>11</v>
      </c>
      <c r="H20" s="9" t="s">
        <v>82</v>
      </c>
      <c r="I20" s="2">
        <v>28</v>
      </c>
      <c r="J20" s="2">
        <v>5</v>
      </c>
      <c r="K20" s="8">
        <f>SUM(I20:J20)</f>
        <v>33</v>
      </c>
      <c r="L20" s="9" t="s">
        <v>131</v>
      </c>
      <c r="M20" s="2">
        <v>22</v>
      </c>
      <c r="N20" s="6">
        <f>SUM(M20,K20)</f>
        <v>55</v>
      </c>
      <c r="O20" s="6"/>
    </row>
    <row r="21" spans="1:15" ht="12.75" customHeight="1">
      <c r="A21" s="7">
        <v>13</v>
      </c>
      <c r="B21" s="15" t="s">
        <v>142</v>
      </c>
      <c r="C21" s="15" t="s">
        <v>38</v>
      </c>
      <c r="D21" s="15" t="s">
        <v>27</v>
      </c>
      <c r="E21" s="16" t="s">
        <v>21</v>
      </c>
      <c r="F21" s="15" t="s">
        <v>176</v>
      </c>
      <c r="G21" s="11">
        <v>11</v>
      </c>
      <c r="H21" s="9" t="s">
        <v>196</v>
      </c>
      <c r="I21" s="2">
        <v>12</v>
      </c>
      <c r="J21" s="2">
        <v>9</v>
      </c>
      <c r="K21" s="8">
        <f>SUM(I21:J21)</f>
        <v>21</v>
      </c>
      <c r="L21" s="9" t="s">
        <v>126</v>
      </c>
      <c r="M21" s="2">
        <v>33</v>
      </c>
      <c r="N21" s="6">
        <f>SUM(M21,K21)</f>
        <v>54</v>
      </c>
      <c r="O21" s="6"/>
    </row>
    <row r="22" spans="1:15" ht="12.75" customHeight="1">
      <c r="A22" s="7">
        <v>14</v>
      </c>
      <c r="B22" s="15" t="s">
        <v>66</v>
      </c>
      <c r="C22" s="15" t="s">
        <v>24</v>
      </c>
      <c r="D22" s="15" t="s">
        <v>46</v>
      </c>
      <c r="E22" s="16" t="s">
        <v>31</v>
      </c>
      <c r="F22" s="15" t="s">
        <v>60</v>
      </c>
      <c r="G22" s="11">
        <v>11</v>
      </c>
      <c r="H22" s="9" t="s">
        <v>194</v>
      </c>
      <c r="I22" s="2">
        <v>5</v>
      </c>
      <c r="J22" s="2">
        <v>18</v>
      </c>
      <c r="K22" s="8">
        <f>SUM(I22:J22)</f>
        <v>23</v>
      </c>
      <c r="L22" s="9" t="s">
        <v>198</v>
      </c>
      <c r="M22" s="2">
        <v>26</v>
      </c>
      <c r="N22" s="6">
        <f>SUM(M22,K22)</f>
        <v>49</v>
      </c>
      <c r="O22" s="6"/>
    </row>
    <row r="23" spans="1:15" ht="12.75" customHeight="1">
      <c r="A23" s="7">
        <v>15</v>
      </c>
      <c r="B23" s="15" t="s">
        <v>155</v>
      </c>
      <c r="C23" s="15" t="s">
        <v>45</v>
      </c>
      <c r="D23" s="15" t="s">
        <v>156</v>
      </c>
      <c r="E23" s="16" t="s">
        <v>169</v>
      </c>
      <c r="F23" s="15" t="s">
        <v>184</v>
      </c>
      <c r="G23" s="11">
        <v>11</v>
      </c>
      <c r="H23" s="9" t="s">
        <v>192</v>
      </c>
      <c r="I23" s="2">
        <v>8</v>
      </c>
      <c r="J23" s="2">
        <v>12</v>
      </c>
      <c r="K23" s="8">
        <f>SUM(I23:J23)</f>
        <v>20</v>
      </c>
      <c r="L23" s="9" t="s">
        <v>200</v>
      </c>
      <c r="M23" s="2">
        <v>26</v>
      </c>
      <c r="N23" s="6">
        <f>SUM(M23,K23)</f>
        <v>46</v>
      </c>
      <c r="O23" s="6"/>
    </row>
    <row r="24" spans="1:15" ht="12.75" customHeight="1">
      <c r="A24" s="7">
        <v>16</v>
      </c>
      <c r="B24" s="15" t="s">
        <v>160</v>
      </c>
      <c r="C24" s="15" t="s">
        <v>161</v>
      </c>
      <c r="D24" s="15" t="s">
        <v>148</v>
      </c>
      <c r="E24" s="16" t="s">
        <v>174</v>
      </c>
      <c r="F24" s="15" t="s">
        <v>187</v>
      </c>
      <c r="G24" s="11">
        <v>11</v>
      </c>
      <c r="H24" s="9" t="s">
        <v>86</v>
      </c>
      <c r="I24" s="2">
        <v>12</v>
      </c>
      <c r="J24" s="2">
        <v>4</v>
      </c>
      <c r="K24" s="8">
        <f>SUM(I24:J24)</f>
        <v>16</v>
      </c>
      <c r="L24" s="9" t="s">
        <v>136</v>
      </c>
      <c r="M24" s="2">
        <v>25</v>
      </c>
      <c r="N24" s="6">
        <f>SUM(M24,K24)</f>
        <v>41</v>
      </c>
      <c r="O24" s="6"/>
    </row>
    <row r="25" spans="1:15" ht="12.75" customHeight="1">
      <c r="A25" s="7">
        <v>17</v>
      </c>
      <c r="B25" s="15" t="s">
        <v>157</v>
      </c>
      <c r="C25" s="15" t="s">
        <v>51</v>
      </c>
      <c r="D25" s="15" t="s">
        <v>46</v>
      </c>
      <c r="E25" s="16" t="s">
        <v>21</v>
      </c>
      <c r="F25" s="15" t="s">
        <v>186</v>
      </c>
      <c r="G25" s="11">
        <v>11</v>
      </c>
      <c r="H25" s="9" t="s">
        <v>85</v>
      </c>
      <c r="I25" s="2">
        <v>10</v>
      </c>
      <c r="J25" s="2">
        <v>10</v>
      </c>
      <c r="K25" s="8">
        <f>SUM(I25:J25)</f>
        <v>20</v>
      </c>
      <c r="L25" s="9" t="s">
        <v>133</v>
      </c>
      <c r="M25" s="2">
        <v>21</v>
      </c>
      <c r="N25" s="6">
        <f>SUM(M25,K25)</f>
        <v>41</v>
      </c>
      <c r="O25" s="6"/>
    </row>
    <row r="26" spans="1:15" ht="12.75" customHeight="1">
      <c r="A26" s="7">
        <v>18</v>
      </c>
      <c r="B26" s="15" t="s">
        <v>158</v>
      </c>
      <c r="C26" s="15" t="s">
        <v>145</v>
      </c>
      <c r="D26" s="15" t="s">
        <v>25</v>
      </c>
      <c r="E26" s="16" t="s">
        <v>22</v>
      </c>
      <c r="F26" s="15" t="s">
        <v>26</v>
      </c>
      <c r="G26" s="11">
        <v>11</v>
      </c>
      <c r="H26" s="9" t="s">
        <v>89</v>
      </c>
      <c r="I26" s="2">
        <v>19</v>
      </c>
      <c r="J26" s="2">
        <v>5</v>
      </c>
      <c r="K26" s="8">
        <f>SUM(I26:J26)</f>
        <v>24</v>
      </c>
      <c r="L26" s="9" t="s">
        <v>130</v>
      </c>
      <c r="M26" s="2">
        <v>14</v>
      </c>
      <c r="N26" s="6">
        <f>SUM(M26,K26)</f>
        <v>38</v>
      </c>
      <c r="O26" s="6"/>
    </row>
    <row r="27" spans="1:15" ht="12.75" customHeight="1">
      <c r="A27" s="7">
        <v>19</v>
      </c>
      <c r="B27" s="15" t="s">
        <v>50</v>
      </c>
      <c r="C27" s="15" t="s">
        <v>56</v>
      </c>
      <c r="D27" s="15" t="s">
        <v>23</v>
      </c>
      <c r="E27" s="16" t="s">
        <v>169</v>
      </c>
      <c r="F27" s="15" t="s">
        <v>183</v>
      </c>
      <c r="G27" s="11">
        <v>11</v>
      </c>
      <c r="H27" s="9" t="s">
        <v>81</v>
      </c>
      <c r="I27" s="2">
        <v>15</v>
      </c>
      <c r="J27" s="2">
        <v>4</v>
      </c>
      <c r="K27" s="8">
        <f>SUM(I27:J27)</f>
        <v>19</v>
      </c>
      <c r="L27" s="9" t="s">
        <v>201</v>
      </c>
      <c r="M27" s="2">
        <v>19</v>
      </c>
      <c r="N27" s="6">
        <f>SUM(M27,K27)</f>
        <v>38</v>
      </c>
      <c r="O27" s="6"/>
    </row>
    <row r="28" spans="1:15" ht="12.75" customHeight="1">
      <c r="A28" s="7">
        <v>20</v>
      </c>
      <c r="B28" s="15" t="s">
        <v>149</v>
      </c>
      <c r="C28" s="15" t="s">
        <v>150</v>
      </c>
      <c r="D28" s="15" t="s">
        <v>11</v>
      </c>
      <c r="E28" s="16" t="s">
        <v>22</v>
      </c>
      <c r="F28" s="15" t="s">
        <v>181</v>
      </c>
      <c r="G28" s="11">
        <v>11</v>
      </c>
      <c r="H28" s="9" t="s">
        <v>191</v>
      </c>
      <c r="I28" s="2">
        <v>0</v>
      </c>
      <c r="J28" s="2">
        <v>3</v>
      </c>
      <c r="K28" s="8">
        <f>SUM(I28:J28)</f>
        <v>3</v>
      </c>
      <c r="L28" s="9" t="s">
        <v>129</v>
      </c>
      <c r="M28" s="2">
        <v>27</v>
      </c>
      <c r="N28" s="6">
        <f>SUM(M28,K28)</f>
        <v>30</v>
      </c>
      <c r="O28" s="6"/>
    </row>
  </sheetData>
  <sheetProtection/>
  <autoFilter ref="A8:O28">
    <sortState ref="A9:O28">
      <sortCondition descending="1" sortBy="value" ref="N9:N28"/>
    </sortState>
  </autoFilter>
  <mergeCells count="15">
    <mergeCell ref="O6:O7"/>
    <mergeCell ref="F4:F7"/>
    <mergeCell ref="G4:G7"/>
    <mergeCell ref="L4:M4"/>
    <mergeCell ref="H4:K4"/>
    <mergeCell ref="N4:O5"/>
    <mergeCell ref="L5:M5"/>
    <mergeCell ref="L6:L7"/>
    <mergeCell ref="A4:A7"/>
    <mergeCell ref="B4:B7"/>
    <mergeCell ref="C4:C7"/>
    <mergeCell ref="D4:D7"/>
    <mergeCell ref="E4:E7"/>
    <mergeCell ref="K5:K6"/>
    <mergeCell ref="H5:H7"/>
  </mergeCells>
  <printOptions horizontalCentered="1"/>
  <pageMargins left="0.2755905511811024" right="0.2755905511811024" top="0.7874015748031497" bottom="0.984251968503937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 Сергей Алексеевич</cp:lastModifiedBy>
  <cp:lastPrinted>2013-01-24T11:36:38Z</cp:lastPrinted>
  <dcterms:created xsi:type="dcterms:W3CDTF">1996-10-08T23:32:33Z</dcterms:created>
  <dcterms:modified xsi:type="dcterms:W3CDTF">2022-02-10T14:06:52Z</dcterms:modified>
  <cp:category/>
  <cp:version/>
  <cp:contentType/>
  <cp:contentStatus/>
</cp:coreProperties>
</file>