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 9" sheetId="1" r:id="rId1"/>
    <sheet name="НЕ 10" sheetId="2" r:id="rId2"/>
    <sheet name="НЕ 11" sheetId="3" r:id="rId3"/>
  </sheets>
  <definedNames>
    <definedName name="_xlnm._FilterDatabase" localSheetId="1" hidden="1">'НЕ 10'!$A$8:$V$8</definedName>
    <definedName name="_xlnm._FilterDatabase" localSheetId="2" hidden="1">'НЕ 11'!$A$8:$V$8</definedName>
    <definedName name="_xlnm._FilterDatabase" localSheetId="0" hidden="1">'НЕ 9'!$A$8:$V$8</definedName>
  </definedNames>
  <calcPr fullCalcOnLoad="1"/>
</workbook>
</file>

<file path=xl/sharedStrings.xml><?xml version="1.0" encoding="utf-8"?>
<sst xmlns="http://schemas.openxmlformats.org/spreadsheetml/2006/main" count="353" uniqueCount="227">
  <si>
    <t>№ п/п</t>
  </si>
  <si>
    <t>класс</t>
  </si>
  <si>
    <t>Фамилия</t>
  </si>
  <si>
    <t>Имя</t>
  </si>
  <si>
    <t>Отчество</t>
  </si>
  <si>
    <t>Сергеевна</t>
  </si>
  <si>
    <t>Александровна</t>
  </si>
  <si>
    <t>9 - 11 классы</t>
  </si>
  <si>
    <t>Балл</t>
  </si>
  <si>
    <t>ИТОГ</t>
  </si>
  <si>
    <t>День 2</t>
  </si>
  <si>
    <t>День 1</t>
  </si>
  <si>
    <t>ID</t>
  </si>
  <si>
    <t>max=25</t>
  </si>
  <si>
    <t>Немецкий язык (НЕ)</t>
  </si>
  <si>
    <t>max=20</t>
  </si>
  <si>
    <t>max=15</t>
  </si>
  <si>
    <t>max=120</t>
  </si>
  <si>
    <t>конкурс устной речи (6)</t>
  </si>
  <si>
    <t>Елизавета</t>
  </si>
  <si>
    <t>Лебедянский район</t>
  </si>
  <si>
    <t>страноведение (2)</t>
  </si>
  <si>
    <t>чтение (3)</t>
  </si>
  <si>
    <t>Софья</t>
  </si>
  <si>
    <t>Алексеевна</t>
  </si>
  <si>
    <t>письмо (5)</t>
  </si>
  <si>
    <t>аудирование (4)</t>
  </si>
  <si>
    <t>Статус</t>
  </si>
  <si>
    <t>Добринский район</t>
  </si>
  <si>
    <t>Липецкий район</t>
  </si>
  <si>
    <t>лексико-грамматический тест (1)</t>
  </si>
  <si>
    <t>Владимировна</t>
  </si>
  <si>
    <t>Борисова</t>
  </si>
  <si>
    <t>Дарья</t>
  </si>
  <si>
    <t>Кирина</t>
  </si>
  <si>
    <t>Алина</t>
  </si>
  <si>
    <t>Николаевна</t>
  </si>
  <si>
    <t>Анна</t>
  </si>
  <si>
    <t>Крюкова</t>
  </si>
  <si>
    <t>Юлия</t>
  </si>
  <si>
    <t>Ольга</t>
  </si>
  <si>
    <t>Игоревна</t>
  </si>
  <si>
    <t>Усманский район</t>
  </si>
  <si>
    <t>МБОУ СОШ №2 г. Усмани</t>
  </si>
  <si>
    <t>Сергей</t>
  </si>
  <si>
    <t>Александрович</t>
  </si>
  <si>
    <t>Тихонова</t>
  </si>
  <si>
    <t>Дмитриевна</t>
  </si>
  <si>
    <t>Леонова</t>
  </si>
  <si>
    <t>Задонский район</t>
  </si>
  <si>
    <t>МБОУ гимназия №1 г. Задонска</t>
  </si>
  <si>
    <t>НЕ1-18</t>
  </si>
  <si>
    <t>НЕ1-17</t>
  </si>
  <si>
    <t>НЕ1-16</t>
  </si>
  <si>
    <t>НЕ1-15</t>
  </si>
  <si>
    <t>НЕ1-14</t>
  </si>
  <si>
    <t>НЕ1-13</t>
  </si>
  <si>
    <t>НЕ1-12</t>
  </si>
  <si>
    <t>НЕ1-11</t>
  </si>
  <si>
    <t>НЕ1-10</t>
  </si>
  <si>
    <t>НЕ1-09</t>
  </si>
  <si>
    <t>НЕ1-08</t>
  </si>
  <si>
    <t>НЕ1-07</t>
  </si>
  <si>
    <t>НЕ1-06</t>
  </si>
  <si>
    <t>НЕ1-05</t>
  </si>
  <si>
    <t>НЕ1-04</t>
  </si>
  <si>
    <t>НЕ1-03</t>
  </si>
  <si>
    <t>НЕ1-02</t>
  </si>
  <si>
    <t>НЕ1-01</t>
  </si>
  <si>
    <t>НЕ2-18</t>
  </si>
  <si>
    <t>НЕ2-17</t>
  </si>
  <si>
    <t>НЕ2-16</t>
  </si>
  <si>
    <t>НЕ2-15</t>
  </si>
  <si>
    <t>НЕ2-14</t>
  </si>
  <si>
    <t>НЕ2-13</t>
  </si>
  <si>
    <t>НЕ2-12</t>
  </si>
  <si>
    <t>НЕ2-11</t>
  </si>
  <si>
    <t>НЕ2-10</t>
  </si>
  <si>
    <t>НЕ2-09</t>
  </si>
  <si>
    <t>НЕ2-08</t>
  </si>
  <si>
    <t>НЕ2-07</t>
  </si>
  <si>
    <t>НЕ2-06</t>
  </si>
  <si>
    <t>НЕ2-05</t>
  </si>
  <si>
    <t>НЕ2-04</t>
  </si>
  <si>
    <t>НЕ2-03</t>
  </si>
  <si>
    <t>НЕ2-02</t>
  </si>
  <si>
    <t>НЕ2-01</t>
  </si>
  <si>
    <t>НЕ3-18</t>
  </si>
  <si>
    <t>НЕ3-17</t>
  </si>
  <si>
    <t>НЕ3-16</t>
  </si>
  <si>
    <t>НЕ3-15</t>
  </si>
  <si>
    <t>НЕ3-14</t>
  </si>
  <si>
    <t>НЕ3-13</t>
  </si>
  <si>
    <t>НЕ3-12</t>
  </si>
  <si>
    <t>НЕ3-11</t>
  </si>
  <si>
    <t>НЕ3-10</t>
  </si>
  <si>
    <t>НЕ3-09</t>
  </si>
  <si>
    <t>НЕ3-08</t>
  </si>
  <si>
    <t>НЕ3-07</t>
  </si>
  <si>
    <t>НЕ3-06</t>
  </si>
  <si>
    <t>НЕ3-05</t>
  </si>
  <si>
    <t>НЕ3-04</t>
  </si>
  <si>
    <t>НЕ3-03</t>
  </si>
  <si>
    <t>НЕ3-02</t>
  </si>
  <si>
    <t>НЕ3-01</t>
  </si>
  <si>
    <t>НЕ4-18</t>
  </si>
  <si>
    <t>НЕ4-16</t>
  </si>
  <si>
    <t>НЕ4-15</t>
  </si>
  <si>
    <t>НЕ4-14</t>
  </si>
  <si>
    <t>НЕ4-13</t>
  </si>
  <si>
    <t>НЕ4-12</t>
  </si>
  <si>
    <t>НЕ4-11</t>
  </si>
  <si>
    <t>НЕ4-10</t>
  </si>
  <si>
    <t>НЕ4-09</t>
  </si>
  <si>
    <t>НЕ4-08</t>
  </si>
  <si>
    <t>НЕ4-07</t>
  </si>
  <si>
    <t>НЕ4-06</t>
  </si>
  <si>
    <t>НЕ4-05</t>
  </si>
  <si>
    <t>НЕ4-04</t>
  </si>
  <si>
    <t>НЕ4-03</t>
  </si>
  <si>
    <t>НЕ4-02</t>
  </si>
  <si>
    <t>НЕ4-01</t>
  </si>
  <si>
    <t>НЕ5-18</t>
  </si>
  <si>
    <t>НЕ5-17</t>
  </si>
  <si>
    <t>НЕ5-16</t>
  </si>
  <si>
    <t>НЕ5-15</t>
  </si>
  <si>
    <t>НЕ5-14</t>
  </si>
  <si>
    <t>НЕ5-13</t>
  </si>
  <si>
    <t>НЕ5-12</t>
  </si>
  <si>
    <t>НЕ5-11</t>
  </si>
  <si>
    <t>НЕ5-10</t>
  </si>
  <si>
    <t>НЕ5-09</t>
  </si>
  <si>
    <t>НЕ5-08</t>
  </si>
  <si>
    <t>НЕ5-07</t>
  </si>
  <si>
    <t>НЕ5-06</t>
  </si>
  <si>
    <t>НЕ5-05</t>
  </si>
  <si>
    <t>НЕ5-04</t>
  </si>
  <si>
    <t>НЕ5-03</t>
  </si>
  <si>
    <t>НЕ5-02</t>
  </si>
  <si>
    <t>НЕ5-01</t>
  </si>
  <si>
    <t>19,21.02.2022</t>
  </si>
  <si>
    <t>Первичный балл</t>
  </si>
  <si>
    <t>Муниципалитет</t>
  </si>
  <si>
    <t>Образовательная организация</t>
  </si>
  <si>
    <t>Хейнле</t>
  </si>
  <si>
    <t>Данииль</t>
  </si>
  <si>
    <t>Есиева</t>
  </si>
  <si>
    <t>Елена</t>
  </si>
  <si>
    <t>Андреевна</t>
  </si>
  <si>
    <t>Кольцова</t>
  </si>
  <si>
    <t>Людмила</t>
  </si>
  <si>
    <t>София</t>
  </si>
  <si>
    <t>Кириленко</t>
  </si>
  <si>
    <t>Алиса Дейзи Юлия</t>
  </si>
  <si>
    <t>Антонова</t>
  </si>
  <si>
    <t>Диана</t>
  </si>
  <si>
    <t>Гречишкин</t>
  </si>
  <si>
    <t>Данил</t>
  </si>
  <si>
    <t>Антонович</t>
  </si>
  <si>
    <t>Раков</t>
  </si>
  <si>
    <t>Лавр</t>
  </si>
  <si>
    <t>Андреевич</t>
  </si>
  <si>
    <t>Степанищев</t>
  </si>
  <si>
    <t>Владислав</t>
  </si>
  <si>
    <t>Алексеевич</t>
  </si>
  <si>
    <t>Фисман</t>
  </si>
  <si>
    <t>Евгеньевна</t>
  </si>
  <si>
    <t>Шарненкова</t>
  </si>
  <si>
    <t>Кристина</t>
  </si>
  <si>
    <t>Морозова</t>
  </si>
  <si>
    <t>Алёна</t>
  </si>
  <si>
    <t>Черкасова</t>
  </si>
  <si>
    <t>Павловна</t>
  </si>
  <si>
    <t>Дорофеев</t>
  </si>
  <si>
    <t>Богатикова</t>
  </si>
  <si>
    <t>Валерьевна</t>
  </si>
  <si>
    <t>Филипцова</t>
  </si>
  <si>
    <t>Пилюгина</t>
  </si>
  <si>
    <t>Ангелина</t>
  </si>
  <si>
    <t>Савченко</t>
  </si>
  <si>
    <t>Германовна</t>
  </si>
  <si>
    <t>г. Липецк</t>
  </si>
  <si>
    <t>МБОУ СОШ с. Гнилуша</t>
  </si>
  <si>
    <t>МБОУ "Гимназия №64 имени В.А.Котельникова" города Липецка</t>
  </si>
  <si>
    <t>МБОУ гимназия №12 города Липецка "Гармония"</t>
  </si>
  <si>
    <t>г. Елец</t>
  </si>
  <si>
    <t>Данковский район</t>
  </si>
  <si>
    <t>МАОУ лицей №44 г. Липецка</t>
  </si>
  <si>
    <t>МБОУ СШ с. Бигильдино</t>
  </si>
  <si>
    <t>МБОУ СОШ села Хрущевка</t>
  </si>
  <si>
    <t>МБОУ СШ села Сенцово</t>
  </si>
  <si>
    <t>МБОУ СШ №33 г. Липецка имени П.Н. Шубина</t>
  </si>
  <si>
    <t>МБОУ "Гимназия №64 имени В.А. Котельникова" города Липецка</t>
  </si>
  <si>
    <t>МБОУ СОШ с. Дубовое</t>
  </si>
  <si>
    <t>МБОУ "Гимназия №11 г. Ельца"</t>
  </si>
  <si>
    <t>МБОУ "Гимназия №1 им. Н.И. Борцова" города Лебедянь</t>
  </si>
  <si>
    <t>МБОУ СОШ №1 г. Данкова</t>
  </si>
  <si>
    <t>НЕ3-19</t>
  </si>
  <si>
    <t>НЕ5-20</t>
  </si>
  <si>
    <t>НЕ3-20</t>
  </si>
  <si>
    <t>НЕ5-19</t>
  </si>
  <si>
    <t>НЕ3-23</t>
  </si>
  <si>
    <t>НЕ5-21</t>
  </si>
  <si>
    <t>НЕ3-22</t>
  </si>
  <si>
    <t>НЕ5-23</t>
  </si>
  <si>
    <t>НЕ2-20</t>
  </si>
  <si>
    <t>НЕ3-21</t>
  </si>
  <si>
    <t>НЕ5-22</t>
  </si>
  <si>
    <t>НЕ4-21</t>
  </si>
  <si>
    <t>НЕ2-22</t>
  </si>
  <si>
    <t>НЕ4-23</t>
  </si>
  <si>
    <t>НЕ2-23</t>
  </si>
  <si>
    <t>НЕ4-20</t>
  </si>
  <si>
    <t>НЕ1-19</t>
  </si>
  <si>
    <t>НЕ2-19</t>
  </si>
  <si>
    <t>НЕ1-20</t>
  </si>
  <si>
    <t>НЕ2-21</t>
  </si>
  <si>
    <t>НЕ1-21</t>
  </si>
  <si>
    <t>НЕ4-22</t>
  </si>
  <si>
    <t>НЕ1-22</t>
  </si>
  <si>
    <t>НЕ4-17</t>
  </si>
  <si>
    <t>НЕ1-23</t>
  </si>
  <si>
    <t>НЕ4-19</t>
  </si>
  <si>
    <t>Зачётный балл</t>
  </si>
  <si>
    <t>max=100</t>
  </si>
  <si>
    <t>9 класс</t>
  </si>
  <si>
    <t>10 классы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</si>
</sst>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8" fillId="34" borderId="11" xfId="0" applyFont="1" applyFill="1" applyBorder="1" applyAlignment="1">
      <alignment horizontal="left" vertical="top"/>
    </xf>
    <xf numFmtId="0" fontId="39" fillId="34" borderId="11" xfId="0" applyFont="1" applyFill="1" applyBorder="1" applyAlignment="1">
      <alignment horizontal="left" vertical="top"/>
    </xf>
    <xf numFmtId="0" fontId="38" fillId="34" borderId="11" xfId="0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"/>
  <sheetViews>
    <sheetView tabSelected="1" zoomScalePageLayoutView="0" workbookViewId="0" topLeftCell="D1">
      <selection activeCell="Q10" sqref="Q10"/>
    </sheetView>
  </sheetViews>
  <sheetFormatPr defaultColWidth="9.140625" defaultRowHeight="12.75"/>
  <cols>
    <col min="1" max="1" width="7.140625" style="0" customWidth="1"/>
    <col min="2" max="2" width="16.7109375" style="0" customWidth="1"/>
    <col min="3" max="3" width="17.7109375" style="0" bestFit="1" customWidth="1"/>
    <col min="4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20" max="20" width="17.28125" style="0" bestFit="1" customWidth="1"/>
    <col min="21" max="21" width="17.28125" style="0" customWidth="1"/>
    <col min="22" max="22" width="10.7109375" style="0" customWidth="1"/>
  </cols>
  <sheetData>
    <row r="2" spans="1:4" ht="12.75">
      <c r="A2" s="1" t="s">
        <v>14</v>
      </c>
      <c r="C2" s="12" t="s">
        <v>225</v>
      </c>
      <c r="D2" s="12" t="s">
        <v>140</v>
      </c>
    </row>
    <row r="4" spans="1:22" ht="12.75" customHeight="1">
      <c r="A4" s="23" t="s">
        <v>0</v>
      </c>
      <c r="B4" s="23" t="s">
        <v>2</v>
      </c>
      <c r="C4" s="23" t="s">
        <v>3</v>
      </c>
      <c r="D4" s="23" t="s">
        <v>4</v>
      </c>
      <c r="E4" s="23" t="s">
        <v>142</v>
      </c>
      <c r="F4" s="23" t="s">
        <v>143</v>
      </c>
      <c r="G4" s="23" t="s">
        <v>1</v>
      </c>
      <c r="H4" s="35" t="s">
        <v>11</v>
      </c>
      <c r="I4" s="35"/>
      <c r="J4" s="35"/>
      <c r="K4" s="35"/>
      <c r="L4" s="35"/>
      <c r="M4" s="35"/>
      <c r="N4" s="35"/>
      <c r="O4" s="35"/>
      <c r="P4" s="35"/>
      <c r="Q4" s="35"/>
      <c r="R4" s="18" t="s">
        <v>10</v>
      </c>
      <c r="S4" s="19"/>
      <c r="T4" s="29" t="s">
        <v>9</v>
      </c>
      <c r="U4" s="30"/>
      <c r="V4" s="31"/>
    </row>
    <row r="5" spans="1:22" ht="39" customHeight="1">
      <c r="A5" s="24"/>
      <c r="B5" s="24"/>
      <c r="C5" s="24"/>
      <c r="D5" s="24"/>
      <c r="E5" s="24"/>
      <c r="F5" s="24"/>
      <c r="G5" s="24"/>
      <c r="H5" s="20" t="s">
        <v>30</v>
      </c>
      <c r="I5" s="20"/>
      <c r="J5" s="20" t="s">
        <v>21</v>
      </c>
      <c r="K5" s="20"/>
      <c r="L5" s="20" t="s">
        <v>22</v>
      </c>
      <c r="M5" s="20"/>
      <c r="N5" s="21" t="s">
        <v>26</v>
      </c>
      <c r="O5" s="22"/>
      <c r="P5" s="21" t="s">
        <v>25</v>
      </c>
      <c r="Q5" s="22"/>
      <c r="R5" s="20" t="s">
        <v>18</v>
      </c>
      <c r="S5" s="20"/>
      <c r="T5" s="32"/>
      <c r="U5" s="33"/>
      <c r="V5" s="34"/>
    </row>
    <row r="6" spans="1:22" ht="12.75">
      <c r="A6" s="24"/>
      <c r="B6" s="24"/>
      <c r="C6" s="24"/>
      <c r="D6" s="24"/>
      <c r="E6" s="24"/>
      <c r="F6" s="24"/>
      <c r="G6" s="24"/>
      <c r="H6" s="23" t="s">
        <v>12</v>
      </c>
      <c r="I6" s="5" t="s">
        <v>8</v>
      </c>
      <c r="J6" s="23" t="s">
        <v>12</v>
      </c>
      <c r="K6" s="5" t="s">
        <v>8</v>
      </c>
      <c r="L6" s="23" t="s">
        <v>12</v>
      </c>
      <c r="M6" s="5" t="s">
        <v>8</v>
      </c>
      <c r="N6" s="23" t="s">
        <v>12</v>
      </c>
      <c r="O6" s="5" t="s">
        <v>8</v>
      </c>
      <c r="P6" s="23" t="s">
        <v>12</v>
      </c>
      <c r="Q6" s="5" t="s">
        <v>8</v>
      </c>
      <c r="R6" s="23" t="s">
        <v>12</v>
      </c>
      <c r="S6" s="5" t="s">
        <v>8</v>
      </c>
      <c r="T6" s="6" t="s">
        <v>141</v>
      </c>
      <c r="U6" s="6" t="s">
        <v>223</v>
      </c>
      <c r="V6" s="27" t="s">
        <v>27</v>
      </c>
    </row>
    <row r="7" spans="1:22" ht="12.75">
      <c r="A7" s="25"/>
      <c r="B7" s="25"/>
      <c r="C7" s="25"/>
      <c r="D7" s="25"/>
      <c r="E7" s="25"/>
      <c r="F7" s="25"/>
      <c r="G7" s="25"/>
      <c r="H7" s="26"/>
      <c r="I7" s="5" t="s">
        <v>15</v>
      </c>
      <c r="J7" s="26"/>
      <c r="K7" s="5" t="s">
        <v>15</v>
      </c>
      <c r="L7" s="26"/>
      <c r="M7" s="5" t="s">
        <v>15</v>
      </c>
      <c r="N7" s="26"/>
      <c r="O7" s="5" t="s">
        <v>16</v>
      </c>
      <c r="P7" s="26"/>
      <c r="Q7" s="5" t="s">
        <v>15</v>
      </c>
      <c r="R7" s="26"/>
      <c r="S7" s="5" t="s">
        <v>13</v>
      </c>
      <c r="T7" s="6" t="s">
        <v>17</v>
      </c>
      <c r="U7" s="6" t="s">
        <v>224</v>
      </c>
      <c r="V7" s="28"/>
    </row>
    <row r="8" spans="1:2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4"/>
      <c r="U8" s="4"/>
      <c r="V8" s="4"/>
    </row>
    <row r="9" spans="1:22" ht="12.75">
      <c r="A9" s="3">
        <v>1</v>
      </c>
      <c r="B9" s="14" t="s">
        <v>144</v>
      </c>
      <c r="C9" s="14" t="s">
        <v>39</v>
      </c>
      <c r="D9" s="14"/>
      <c r="E9" s="16" t="s">
        <v>181</v>
      </c>
      <c r="F9" s="14" t="s">
        <v>187</v>
      </c>
      <c r="G9" s="16">
        <v>9</v>
      </c>
      <c r="H9" s="8" t="s">
        <v>57</v>
      </c>
      <c r="I9" s="5">
        <v>19</v>
      </c>
      <c r="J9" s="8" t="s">
        <v>77</v>
      </c>
      <c r="K9" s="5">
        <v>13</v>
      </c>
      <c r="L9" s="8" t="s">
        <v>206</v>
      </c>
      <c r="M9" s="5">
        <v>16</v>
      </c>
      <c r="N9" s="8" t="s">
        <v>120</v>
      </c>
      <c r="O9" s="5">
        <v>15</v>
      </c>
      <c r="P9" s="8" t="s">
        <v>207</v>
      </c>
      <c r="Q9" s="5">
        <v>20</v>
      </c>
      <c r="R9" s="13">
        <v>1</v>
      </c>
      <c r="S9" s="5">
        <v>24</v>
      </c>
      <c r="T9" s="6">
        <f>SUM(I9,K9,M9,Q9,O9,S9)</f>
        <v>107</v>
      </c>
      <c r="U9" s="17">
        <f>T9*0.834</f>
        <v>89.238</v>
      </c>
      <c r="V9" s="7"/>
    </row>
    <row r="10" spans="1:22" ht="12.75">
      <c r="A10" s="3">
        <v>2</v>
      </c>
      <c r="B10" s="14" t="s">
        <v>144</v>
      </c>
      <c r="C10" s="14" t="s">
        <v>145</v>
      </c>
      <c r="D10" s="14"/>
      <c r="E10" s="16" t="s">
        <v>181</v>
      </c>
      <c r="F10" s="14" t="s">
        <v>187</v>
      </c>
      <c r="G10" s="16">
        <v>9</v>
      </c>
      <c r="H10" s="8" t="s">
        <v>58</v>
      </c>
      <c r="I10" s="5">
        <v>15</v>
      </c>
      <c r="J10" s="8" t="s">
        <v>76</v>
      </c>
      <c r="K10" s="5">
        <v>8</v>
      </c>
      <c r="L10" s="8" t="s">
        <v>203</v>
      </c>
      <c r="M10" s="5">
        <v>15</v>
      </c>
      <c r="N10" s="8" t="s">
        <v>121</v>
      </c>
      <c r="O10" s="5">
        <v>15</v>
      </c>
      <c r="P10" s="8" t="s">
        <v>204</v>
      </c>
      <c r="Q10" s="5">
        <v>19</v>
      </c>
      <c r="R10" s="3">
        <v>15</v>
      </c>
      <c r="S10" s="5">
        <v>24</v>
      </c>
      <c r="T10" s="6">
        <f>SUM(I10,K10,M10,Q10,O10,S10)</f>
        <v>96</v>
      </c>
      <c r="U10" s="17">
        <f>T10*0.834</f>
        <v>80.064</v>
      </c>
      <c r="V10" s="7"/>
    </row>
    <row r="11" spans="1:22" ht="12.75">
      <c r="A11" s="3">
        <v>3</v>
      </c>
      <c r="B11" s="14" t="s">
        <v>146</v>
      </c>
      <c r="C11" s="14" t="s">
        <v>147</v>
      </c>
      <c r="D11" s="14" t="s">
        <v>24</v>
      </c>
      <c r="E11" s="16" t="s">
        <v>49</v>
      </c>
      <c r="F11" s="14" t="s">
        <v>182</v>
      </c>
      <c r="G11" s="16">
        <v>9</v>
      </c>
      <c r="H11" s="8" t="s">
        <v>59</v>
      </c>
      <c r="I11" s="5">
        <v>2</v>
      </c>
      <c r="J11" s="8" t="s">
        <v>75</v>
      </c>
      <c r="K11" s="5">
        <v>9</v>
      </c>
      <c r="L11" s="8" t="s">
        <v>201</v>
      </c>
      <c r="M11" s="5">
        <v>9</v>
      </c>
      <c r="N11" s="8" t="s">
        <v>119</v>
      </c>
      <c r="O11" s="5">
        <v>10</v>
      </c>
      <c r="P11" s="8" t="s">
        <v>202</v>
      </c>
      <c r="Q11" s="5">
        <v>0</v>
      </c>
      <c r="R11" s="3">
        <v>9</v>
      </c>
      <c r="S11" s="5">
        <v>19</v>
      </c>
      <c r="T11" s="6">
        <f>SUM(I11,K11,M11,Q11,O11,S11)</f>
        <v>49</v>
      </c>
      <c r="U11" s="17">
        <f>T11*0.834</f>
        <v>40.866</v>
      </c>
      <c r="V11" s="7"/>
    </row>
  </sheetData>
  <sheetProtection/>
  <autoFilter ref="A8:V8">
    <sortState ref="A9:V11">
      <sortCondition sortBy="value" ref="G9:G11"/>
    </sortState>
  </autoFilter>
  <mergeCells count="23">
    <mergeCell ref="A4:A7"/>
    <mergeCell ref="B4:B7"/>
    <mergeCell ref="C4:C7"/>
    <mergeCell ref="D4:D7"/>
    <mergeCell ref="H6:H7"/>
    <mergeCell ref="L6:L7"/>
    <mergeCell ref="E4:E7"/>
    <mergeCell ref="V6:V7"/>
    <mergeCell ref="T4:V5"/>
    <mergeCell ref="P5:Q5"/>
    <mergeCell ref="H4:Q4"/>
    <mergeCell ref="R5:S5"/>
    <mergeCell ref="H5:I5"/>
    <mergeCell ref="J5:K5"/>
    <mergeCell ref="N6:N7"/>
    <mergeCell ref="P6:P7"/>
    <mergeCell ref="R6:R7"/>
    <mergeCell ref="R4:S4"/>
    <mergeCell ref="L5:M5"/>
    <mergeCell ref="N5:O5"/>
    <mergeCell ref="F4:F7"/>
    <mergeCell ref="G4:G7"/>
    <mergeCell ref="J6:J7"/>
  </mergeCells>
  <conditionalFormatting sqref="B9">
    <cfRule type="duplicateValues" priority="5" dxfId="0">
      <formula>AND(COUNTIF($B$9:$B$9,B9)&gt;1,NOT(ISBLANK(B9)))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7.140625" style="0" customWidth="1"/>
    <col min="2" max="2" width="16.7109375" style="0" customWidth="1"/>
    <col min="3" max="3" width="17.7109375" style="0" bestFit="1" customWidth="1"/>
    <col min="4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20" max="20" width="17.28125" style="0" bestFit="1" customWidth="1"/>
    <col min="21" max="21" width="17.28125" style="0" customWidth="1"/>
    <col min="22" max="22" width="10.7109375" style="0" customWidth="1"/>
  </cols>
  <sheetData>
    <row r="2" spans="1:4" ht="12.75">
      <c r="A2" s="1" t="s">
        <v>14</v>
      </c>
      <c r="C2" s="12" t="s">
        <v>226</v>
      </c>
      <c r="D2" s="12" t="s">
        <v>140</v>
      </c>
    </row>
    <row r="4" spans="1:22" ht="12.75" customHeight="1">
      <c r="A4" s="23" t="s">
        <v>0</v>
      </c>
      <c r="B4" s="23" t="s">
        <v>2</v>
      </c>
      <c r="C4" s="23" t="s">
        <v>3</v>
      </c>
      <c r="D4" s="23" t="s">
        <v>4</v>
      </c>
      <c r="E4" s="23" t="s">
        <v>142</v>
      </c>
      <c r="F4" s="23" t="s">
        <v>143</v>
      </c>
      <c r="G4" s="23" t="s">
        <v>1</v>
      </c>
      <c r="H4" s="35" t="s">
        <v>11</v>
      </c>
      <c r="I4" s="35"/>
      <c r="J4" s="35"/>
      <c r="K4" s="35"/>
      <c r="L4" s="35"/>
      <c r="M4" s="35"/>
      <c r="N4" s="35"/>
      <c r="O4" s="35"/>
      <c r="P4" s="35"/>
      <c r="Q4" s="35"/>
      <c r="R4" s="18" t="s">
        <v>10</v>
      </c>
      <c r="S4" s="19"/>
      <c r="T4" s="29" t="s">
        <v>9</v>
      </c>
      <c r="U4" s="30"/>
      <c r="V4" s="31"/>
    </row>
    <row r="5" spans="1:22" ht="39" customHeight="1">
      <c r="A5" s="24"/>
      <c r="B5" s="24"/>
      <c r="C5" s="24"/>
      <c r="D5" s="24"/>
      <c r="E5" s="24"/>
      <c r="F5" s="24"/>
      <c r="G5" s="24"/>
      <c r="H5" s="20" t="s">
        <v>30</v>
      </c>
      <c r="I5" s="20"/>
      <c r="J5" s="20" t="s">
        <v>21</v>
      </c>
      <c r="K5" s="20"/>
      <c r="L5" s="20" t="s">
        <v>22</v>
      </c>
      <c r="M5" s="20"/>
      <c r="N5" s="21" t="s">
        <v>26</v>
      </c>
      <c r="O5" s="22"/>
      <c r="P5" s="21" t="s">
        <v>25</v>
      </c>
      <c r="Q5" s="22"/>
      <c r="R5" s="20" t="s">
        <v>18</v>
      </c>
      <c r="S5" s="20"/>
      <c r="T5" s="32"/>
      <c r="U5" s="33"/>
      <c r="V5" s="34"/>
    </row>
    <row r="6" spans="1:22" ht="12.75">
      <c r="A6" s="24"/>
      <c r="B6" s="24"/>
      <c r="C6" s="24"/>
      <c r="D6" s="24"/>
      <c r="E6" s="24"/>
      <c r="F6" s="24"/>
      <c r="G6" s="24"/>
      <c r="H6" s="23" t="s">
        <v>12</v>
      </c>
      <c r="I6" s="5" t="s">
        <v>8</v>
      </c>
      <c r="J6" s="23" t="s">
        <v>12</v>
      </c>
      <c r="K6" s="5" t="s">
        <v>8</v>
      </c>
      <c r="L6" s="23" t="s">
        <v>12</v>
      </c>
      <c r="M6" s="5" t="s">
        <v>8</v>
      </c>
      <c r="N6" s="23" t="s">
        <v>12</v>
      </c>
      <c r="O6" s="5" t="s">
        <v>8</v>
      </c>
      <c r="P6" s="23" t="s">
        <v>12</v>
      </c>
      <c r="Q6" s="5" t="s">
        <v>8</v>
      </c>
      <c r="R6" s="23" t="s">
        <v>12</v>
      </c>
      <c r="S6" s="5" t="s">
        <v>8</v>
      </c>
      <c r="T6" s="6" t="s">
        <v>141</v>
      </c>
      <c r="U6" s="6" t="s">
        <v>223</v>
      </c>
      <c r="V6" s="27" t="s">
        <v>27</v>
      </c>
    </row>
    <row r="7" spans="1:22" ht="12.75">
      <c r="A7" s="25"/>
      <c r="B7" s="25"/>
      <c r="C7" s="25"/>
      <c r="D7" s="25"/>
      <c r="E7" s="25"/>
      <c r="F7" s="25"/>
      <c r="G7" s="25"/>
      <c r="H7" s="26"/>
      <c r="I7" s="5" t="s">
        <v>15</v>
      </c>
      <c r="J7" s="26"/>
      <c r="K7" s="5" t="s">
        <v>15</v>
      </c>
      <c r="L7" s="26"/>
      <c r="M7" s="5" t="s">
        <v>15</v>
      </c>
      <c r="N7" s="26"/>
      <c r="O7" s="5" t="s">
        <v>16</v>
      </c>
      <c r="P7" s="26"/>
      <c r="Q7" s="5" t="s">
        <v>15</v>
      </c>
      <c r="R7" s="26"/>
      <c r="S7" s="5" t="s">
        <v>13</v>
      </c>
      <c r="T7" s="6" t="s">
        <v>17</v>
      </c>
      <c r="U7" s="6" t="s">
        <v>224</v>
      </c>
      <c r="V7" s="28"/>
    </row>
    <row r="8" spans="1:2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4"/>
      <c r="U8" s="4"/>
      <c r="V8" s="4"/>
    </row>
    <row r="9" spans="1:22" ht="12.75">
      <c r="A9" s="3">
        <v>1</v>
      </c>
      <c r="B9" s="14" t="s">
        <v>46</v>
      </c>
      <c r="C9" s="14" t="s">
        <v>23</v>
      </c>
      <c r="D9" s="14" t="s">
        <v>47</v>
      </c>
      <c r="E9" s="16" t="s">
        <v>181</v>
      </c>
      <c r="F9" s="14" t="s">
        <v>183</v>
      </c>
      <c r="G9" s="16">
        <v>10</v>
      </c>
      <c r="H9" s="8" t="s">
        <v>68</v>
      </c>
      <c r="I9" s="5">
        <v>6</v>
      </c>
      <c r="J9" s="8" t="s">
        <v>82</v>
      </c>
      <c r="K9" s="5">
        <v>17</v>
      </c>
      <c r="L9" s="8" t="s">
        <v>92</v>
      </c>
      <c r="M9" s="5">
        <v>7</v>
      </c>
      <c r="N9" s="8" t="s">
        <v>118</v>
      </c>
      <c r="O9" s="5">
        <v>14</v>
      </c>
      <c r="P9" s="8" t="s">
        <v>128</v>
      </c>
      <c r="Q9" s="5">
        <v>9</v>
      </c>
      <c r="R9" s="3">
        <v>16</v>
      </c>
      <c r="S9" s="5">
        <v>21</v>
      </c>
      <c r="T9" s="6">
        <f aca="true" t="shared" si="0" ref="T9:T17">SUM(I9,K9,M9,Q9,O9,S9)</f>
        <v>74</v>
      </c>
      <c r="U9" s="17">
        <f aca="true" t="shared" si="1" ref="U9:U17">T9*0.834</f>
        <v>61.715999999999994</v>
      </c>
      <c r="V9" s="7"/>
    </row>
    <row r="10" spans="1:22" ht="12.75">
      <c r="A10" s="3">
        <v>2</v>
      </c>
      <c r="B10" s="14" t="s">
        <v>152</v>
      </c>
      <c r="C10" s="14" t="s">
        <v>153</v>
      </c>
      <c r="D10" s="14"/>
      <c r="E10" s="16" t="s">
        <v>186</v>
      </c>
      <c r="F10" s="14" t="s">
        <v>188</v>
      </c>
      <c r="G10" s="16">
        <v>10</v>
      </c>
      <c r="H10" s="10" t="s">
        <v>64</v>
      </c>
      <c r="I10" s="11">
        <v>2</v>
      </c>
      <c r="J10" s="10" t="s">
        <v>79</v>
      </c>
      <c r="K10" s="11">
        <v>10</v>
      </c>
      <c r="L10" s="10" t="s">
        <v>90</v>
      </c>
      <c r="M10" s="11">
        <v>10</v>
      </c>
      <c r="N10" s="10" t="s">
        <v>114</v>
      </c>
      <c r="O10" s="11">
        <v>13</v>
      </c>
      <c r="P10" s="10" t="s">
        <v>126</v>
      </c>
      <c r="Q10" s="11">
        <v>8</v>
      </c>
      <c r="R10" s="9">
        <v>18</v>
      </c>
      <c r="S10" s="11">
        <v>19</v>
      </c>
      <c r="T10" s="6">
        <f t="shared" si="0"/>
        <v>62</v>
      </c>
      <c r="U10" s="17">
        <f t="shared" si="1"/>
        <v>51.708</v>
      </c>
      <c r="V10" s="7"/>
    </row>
    <row r="11" spans="1:22" ht="12.75">
      <c r="A11" s="3">
        <v>3</v>
      </c>
      <c r="B11" s="14" t="s">
        <v>149</v>
      </c>
      <c r="C11" s="14" t="s">
        <v>150</v>
      </c>
      <c r="D11" s="14" t="s">
        <v>148</v>
      </c>
      <c r="E11" s="16" t="s">
        <v>181</v>
      </c>
      <c r="F11" s="14" t="s">
        <v>183</v>
      </c>
      <c r="G11" s="16">
        <v>10</v>
      </c>
      <c r="H11" s="8" t="s">
        <v>61</v>
      </c>
      <c r="I11" s="5">
        <v>2</v>
      </c>
      <c r="J11" s="8" t="s">
        <v>80</v>
      </c>
      <c r="K11" s="5">
        <v>12</v>
      </c>
      <c r="L11" s="8" t="s">
        <v>88</v>
      </c>
      <c r="M11" s="5">
        <v>7</v>
      </c>
      <c r="N11" s="8" t="s">
        <v>113</v>
      </c>
      <c r="O11" s="5">
        <v>11</v>
      </c>
      <c r="P11" s="8" t="s">
        <v>125</v>
      </c>
      <c r="Q11" s="5">
        <v>8</v>
      </c>
      <c r="R11" s="3">
        <v>11</v>
      </c>
      <c r="S11" s="5">
        <v>21</v>
      </c>
      <c r="T11" s="6">
        <f t="shared" si="0"/>
        <v>61</v>
      </c>
      <c r="U11" s="17">
        <f t="shared" si="1"/>
        <v>50.873999999999995</v>
      </c>
      <c r="V11" s="7"/>
    </row>
    <row r="12" spans="1:22" ht="12.75">
      <c r="A12" s="3">
        <v>4</v>
      </c>
      <c r="B12" s="14" t="s">
        <v>165</v>
      </c>
      <c r="C12" s="14" t="s">
        <v>19</v>
      </c>
      <c r="D12" s="14" t="s">
        <v>166</v>
      </c>
      <c r="E12" s="16" t="s">
        <v>181</v>
      </c>
      <c r="F12" s="14" t="s">
        <v>191</v>
      </c>
      <c r="G12" s="16">
        <v>10</v>
      </c>
      <c r="H12" s="8" t="s">
        <v>67</v>
      </c>
      <c r="I12" s="5">
        <v>6</v>
      </c>
      <c r="J12" s="8" t="s">
        <v>84</v>
      </c>
      <c r="K12" s="5">
        <v>14</v>
      </c>
      <c r="L12" s="8" t="s">
        <v>91</v>
      </c>
      <c r="M12" s="5">
        <v>8</v>
      </c>
      <c r="N12" s="8" t="s">
        <v>116</v>
      </c>
      <c r="O12" s="5">
        <v>13</v>
      </c>
      <c r="P12" s="8" t="s">
        <v>123</v>
      </c>
      <c r="Q12" s="5">
        <v>0</v>
      </c>
      <c r="R12" s="3">
        <v>17</v>
      </c>
      <c r="S12" s="5">
        <v>18</v>
      </c>
      <c r="T12" s="6">
        <f t="shared" si="0"/>
        <v>59</v>
      </c>
      <c r="U12" s="17">
        <f t="shared" si="1"/>
        <v>49.205999999999996</v>
      </c>
      <c r="V12" s="7"/>
    </row>
    <row r="13" spans="1:22" ht="12.75">
      <c r="A13" s="3">
        <v>5</v>
      </c>
      <c r="B13" s="14" t="s">
        <v>162</v>
      </c>
      <c r="C13" s="14" t="s">
        <v>163</v>
      </c>
      <c r="D13" s="14" t="s">
        <v>164</v>
      </c>
      <c r="E13" s="16" t="s">
        <v>181</v>
      </c>
      <c r="F13" s="14" t="s">
        <v>183</v>
      </c>
      <c r="G13" s="16">
        <v>10</v>
      </c>
      <c r="H13" s="8" t="s">
        <v>62</v>
      </c>
      <c r="I13" s="5">
        <v>1</v>
      </c>
      <c r="J13" s="8" t="s">
        <v>78</v>
      </c>
      <c r="K13" s="5">
        <v>11</v>
      </c>
      <c r="L13" s="8" t="s">
        <v>199</v>
      </c>
      <c r="M13" s="5">
        <v>2</v>
      </c>
      <c r="N13" s="8" t="s">
        <v>110</v>
      </c>
      <c r="O13" s="5">
        <v>13</v>
      </c>
      <c r="P13" s="8" t="s">
        <v>200</v>
      </c>
      <c r="Q13" s="5">
        <v>9</v>
      </c>
      <c r="R13" s="3">
        <v>6</v>
      </c>
      <c r="S13" s="5">
        <v>22</v>
      </c>
      <c r="T13" s="6">
        <f t="shared" si="0"/>
        <v>58</v>
      </c>
      <c r="U13" s="17">
        <f t="shared" si="1"/>
        <v>48.372</v>
      </c>
      <c r="V13" s="7"/>
    </row>
    <row r="14" spans="1:22" ht="12.75">
      <c r="A14" s="3">
        <v>6</v>
      </c>
      <c r="B14" s="14" t="s">
        <v>167</v>
      </c>
      <c r="C14" s="14" t="s">
        <v>40</v>
      </c>
      <c r="D14" s="14" t="s">
        <v>6</v>
      </c>
      <c r="E14" s="16" t="s">
        <v>181</v>
      </c>
      <c r="F14" s="14" t="s">
        <v>192</v>
      </c>
      <c r="G14" s="16">
        <v>10</v>
      </c>
      <c r="H14" s="8" t="s">
        <v>63</v>
      </c>
      <c r="I14" s="5">
        <v>3</v>
      </c>
      <c r="J14" s="8" t="s">
        <v>86</v>
      </c>
      <c r="K14" s="5">
        <v>14</v>
      </c>
      <c r="L14" s="8" t="s">
        <v>197</v>
      </c>
      <c r="M14" s="5">
        <v>6</v>
      </c>
      <c r="N14" s="8" t="s">
        <v>112</v>
      </c>
      <c r="O14" s="5">
        <v>14</v>
      </c>
      <c r="P14" s="8" t="s">
        <v>198</v>
      </c>
      <c r="Q14" s="5">
        <v>0</v>
      </c>
      <c r="R14" s="3">
        <v>13</v>
      </c>
      <c r="S14" s="5">
        <v>20</v>
      </c>
      <c r="T14" s="6">
        <f t="shared" si="0"/>
        <v>57</v>
      </c>
      <c r="U14" s="17">
        <f t="shared" si="1"/>
        <v>47.538</v>
      </c>
      <c r="V14" s="7"/>
    </row>
    <row r="15" spans="1:22" ht="12.75">
      <c r="A15" s="3">
        <v>7</v>
      </c>
      <c r="B15" s="14" t="s">
        <v>154</v>
      </c>
      <c r="C15" s="14" t="s">
        <v>155</v>
      </c>
      <c r="D15" s="14" t="s">
        <v>5</v>
      </c>
      <c r="E15" s="16" t="s">
        <v>29</v>
      </c>
      <c r="F15" s="14" t="s">
        <v>189</v>
      </c>
      <c r="G15" s="16">
        <v>10</v>
      </c>
      <c r="H15" s="8" t="s">
        <v>60</v>
      </c>
      <c r="I15" s="5">
        <v>1</v>
      </c>
      <c r="J15" s="8" t="s">
        <v>85</v>
      </c>
      <c r="K15" s="5">
        <v>11</v>
      </c>
      <c r="L15" s="8" t="s">
        <v>87</v>
      </c>
      <c r="M15" s="5">
        <v>9</v>
      </c>
      <c r="N15" s="8" t="s">
        <v>111</v>
      </c>
      <c r="O15" s="5">
        <v>11</v>
      </c>
      <c r="P15" s="8" t="s">
        <v>124</v>
      </c>
      <c r="Q15" s="5">
        <v>0</v>
      </c>
      <c r="R15" s="3">
        <v>4</v>
      </c>
      <c r="S15" s="5">
        <v>20</v>
      </c>
      <c r="T15" s="6">
        <f t="shared" si="0"/>
        <v>52</v>
      </c>
      <c r="U15" s="17">
        <f t="shared" si="1"/>
        <v>43.367999999999995</v>
      </c>
      <c r="V15" s="7"/>
    </row>
    <row r="16" spans="1:22" ht="12.75">
      <c r="A16" s="3">
        <v>8</v>
      </c>
      <c r="B16" s="14" t="s">
        <v>159</v>
      </c>
      <c r="C16" s="14" t="s">
        <v>160</v>
      </c>
      <c r="D16" s="14" t="s">
        <v>161</v>
      </c>
      <c r="E16" s="16" t="s">
        <v>49</v>
      </c>
      <c r="F16" s="14" t="s">
        <v>182</v>
      </c>
      <c r="G16" s="16">
        <v>10</v>
      </c>
      <c r="H16" s="8" t="s">
        <v>66</v>
      </c>
      <c r="I16" s="5">
        <v>2</v>
      </c>
      <c r="J16" s="8" t="s">
        <v>81</v>
      </c>
      <c r="K16" s="5">
        <v>11</v>
      </c>
      <c r="L16" s="8" t="s">
        <v>93</v>
      </c>
      <c r="M16" s="5">
        <v>5</v>
      </c>
      <c r="N16" s="8" t="s">
        <v>117</v>
      </c>
      <c r="O16" s="5">
        <v>10</v>
      </c>
      <c r="P16" s="8" t="s">
        <v>127</v>
      </c>
      <c r="Q16" s="5">
        <v>0</v>
      </c>
      <c r="R16" s="3">
        <v>12</v>
      </c>
      <c r="S16" s="5">
        <v>15</v>
      </c>
      <c r="T16" s="6">
        <f t="shared" si="0"/>
        <v>43</v>
      </c>
      <c r="U16" s="17">
        <f t="shared" si="1"/>
        <v>35.862</v>
      </c>
      <c r="V16" s="7"/>
    </row>
    <row r="17" spans="1:22" ht="12.75">
      <c r="A17" s="3">
        <v>9</v>
      </c>
      <c r="B17" s="14" t="s">
        <v>156</v>
      </c>
      <c r="C17" s="14" t="s">
        <v>157</v>
      </c>
      <c r="D17" s="14" t="s">
        <v>158</v>
      </c>
      <c r="E17" s="16" t="s">
        <v>29</v>
      </c>
      <c r="F17" s="14" t="s">
        <v>190</v>
      </c>
      <c r="G17" s="16">
        <v>10</v>
      </c>
      <c r="H17" s="8" t="s">
        <v>65</v>
      </c>
      <c r="I17" s="5">
        <v>0</v>
      </c>
      <c r="J17" s="8" t="s">
        <v>83</v>
      </c>
      <c r="K17" s="5">
        <v>9</v>
      </c>
      <c r="L17" s="8" t="s">
        <v>89</v>
      </c>
      <c r="M17" s="5">
        <v>3</v>
      </c>
      <c r="N17" s="8" t="s">
        <v>115</v>
      </c>
      <c r="O17" s="5">
        <v>10</v>
      </c>
      <c r="P17" s="8" t="s">
        <v>122</v>
      </c>
      <c r="Q17" s="5">
        <v>0</v>
      </c>
      <c r="R17" s="3">
        <v>5</v>
      </c>
      <c r="S17" s="5">
        <v>20</v>
      </c>
      <c r="T17" s="6">
        <f t="shared" si="0"/>
        <v>42</v>
      </c>
      <c r="U17" s="17">
        <f t="shared" si="1"/>
        <v>35.028</v>
      </c>
      <c r="V17" s="7"/>
    </row>
  </sheetData>
  <sheetProtection/>
  <protectedRanges>
    <protectedRange sqref="F13:F15" name="Диапазон1_1_1_2"/>
  </protectedRanges>
  <autoFilter ref="A8:V8">
    <sortState ref="A9:V17">
      <sortCondition descending="1" sortBy="value" ref="U9:U17"/>
    </sortState>
  </autoFilter>
  <mergeCells count="23">
    <mergeCell ref="V6:V7"/>
    <mergeCell ref="H6:H7"/>
    <mergeCell ref="J6:J7"/>
    <mergeCell ref="L6:L7"/>
    <mergeCell ref="N6:N7"/>
    <mergeCell ref="P6:P7"/>
    <mergeCell ref="R6:R7"/>
    <mergeCell ref="G4:G7"/>
    <mergeCell ref="H4:Q4"/>
    <mergeCell ref="R4:S4"/>
    <mergeCell ref="T4:V5"/>
    <mergeCell ref="H5:I5"/>
    <mergeCell ref="J5:K5"/>
    <mergeCell ref="L5:M5"/>
    <mergeCell ref="N5:O5"/>
    <mergeCell ref="P5:Q5"/>
    <mergeCell ref="R5:S5"/>
    <mergeCell ref="A4:A7"/>
    <mergeCell ref="B4:B7"/>
    <mergeCell ref="C4:C7"/>
    <mergeCell ref="D4:D7"/>
    <mergeCell ref="E4:E7"/>
    <mergeCell ref="F4:F7"/>
  </mergeCells>
  <conditionalFormatting sqref="B15:B17">
    <cfRule type="duplicateValues" priority="8" dxfId="0">
      <formula>AND(COUNTIF($B$15:$B$17,B15)&gt;1,NOT(ISBLANK(B15)))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6.7109375" style="0" customWidth="1"/>
    <col min="3" max="3" width="17.7109375" style="0" bestFit="1" customWidth="1"/>
    <col min="4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20" max="20" width="17.28125" style="0" bestFit="1" customWidth="1"/>
    <col min="21" max="21" width="17.28125" style="0" customWidth="1"/>
    <col min="22" max="22" width="10.7109375" style="0" customWidth="1"/>
  </cols>
  <sheetData>
    <row r="2" spans="1:4" ht="12.75">
      <c r="A2" s="1" t="s">
        <v>14</v>
      </c>
      <c r="C2" t="s">
        <v>7</v>
      </c>
      <c r="D2" s="12" t="s">
        <v>140</v>
      </c>
    </row>
    <row r="4" spans="1:22" ht="12.75" customHeight="1">
      <c r="A4" s="23" t="s">
        <v>0</v>
      </c>
      <c r="B4" s="23" t="s">
        <v>2</v>
      </c>
      <c r="C4" s="23" t="s">
        <v>3</v>
      </c>
      <c r="D4" s="23" t="s">
        <v>4</v>
      </c>
      <c r="E4" s="23" t="s">
        <v>142</v>
      </c>
      <c r="F4" s="23" t="s">
        <v>143</v>
      </c>
      <c r="G4" s="23" t="s">
        <v>1</v>
      </c>
      <c r="H4" s="35" t="s">
        <v>11</v>
      </c>
      <c r="I4" s="35"/>
      <c r="J4" s="35"/>
      <c r="K4" s="35"/>
      <c r="L4" s="35"/>
      <c r="M4" s="35"/>
      <c r="N4" s="35"/>
      <c r="O4" s="35"/>
      <c r="P4" s="35"/>
      <c r="Q4" s="35"/>
      <c r="R4" s="18" t="s">
        <v>10</v>
      </c>
      <c r="S4" s="19"/>
      <c r="T4" s="29" t="s">
        <v>9</v>
      </c>
      <c r="U4" s="30"/>
      <c r="V4" s="31"/>
    </row>
    <row r="5" spans="1:22" ht="39" customHeight="1">
      <c r="A5" s="24"/>
      <c r="B5" s="24"/>
      <c r="C5" s="24"/>
      <c r="D5" s="24"/>
      <c r="E5" s="24"/>
      <c r="F5" s="24"/>
      <c r="G5" s="24"/>
      <c r="H5" s="20" t="s">
        <v>30</v>
      </c>
      <c r="I5" s="20"/>
      <c r="J5" s="20" t="s">
        <v>21</v>
      </c>
      <c r="K5" s="20"/>
      <c r="L5" s="20" t="s">
        <v>22</v>
      </c>
      <c r="M5" s="20"/>
      <c r="N5" s="21" t="s">
        <v>26</v>
      </c>
      <c r="O5" s="22"/>
      <c r="P5" s="21" t="s">
        <v>25</v>
      </c>
      <c r="Q5" s="22"/>
      <c r="R5" s="20" t="s">
        <v>18</v>
      </c>
      <c r="S5" s="20"/>
      <c r="T5" s="32"/>
      <c r="U5" s="33"/>
      <c r="V5" s="34"/>
    </row>
    <row r="6" spans="1:22" ht="12.75">
      <c r="A6" s="24"/>
      <c r="B6" s="24"/>
      <c r="C6" s="24"/>
      <c r="D6" s="24"/>
      <c r="E6" s="24"/>
      <c r="F6" s="24"/>
      <c r="G6" s="24"/>
      <c r="H6" s="23" t="s">
        <v>12</v>
      </c>
      <c r="I6" s="5" t="s">
        <v>8</v>
      </c>
      <c r="J6" s="23" t="s">
        <v>12</v>
      </c>
      <c r="K6" s="5" t="s">
        <v>8</v>
      </c>
      <c r="L6" s="23" t="s">
        <v>12</v>
      </c>
      <c r="M6" s="5" t="s">
        <v>8</v>
      </c>
      <c r="N6" s="23" t="s">
        <v>12</v>
      </c>
      <c r="O6" s="5" t="s">
        <v>8</v>
      </c>
      <c r="P6" s="23" t="s">
        <v>12</v>
      </c>
      <c r="Q6" s="5" t="s">
        <v>8</v>
      </c>
      <c r="R6" s="23" t="s">
        <v>12</v>
      </c>
      <c r="S6" s="5" t="s">
        <v>8</v>
      </c>
      <c r="T6" s="6" t="s">
        <v>141</v>
      </c>
      <c r="U6" s="6" t="s">
        <v>223</v>
      </c>
      <c r="V6" s="27" t="s">
        <v>27</v>
      </c>
    </row>
    <row r="7" spans="1:22" ht="12.75">
      <c r="A7" s="25"/>
      <c r="B7" s="25"/>
      <c r="C7" s="25"/>
      <c r="D7" s="25"/>
      <c r="E7" s="25"/>
      <c r="F7" s="25"/>
      <c r="G7" s="25"/>
      <c r="H7" s="26"/>
      <c r="I7" s="5" t="s">
        <v>15</v>
      </c>
      <c r="J7" s="26"/>
      <c r="K7" s="5" t="s">
        <v>15</v>
      </c>
      <c r="L7" s="26"/>
      <c r="M7" s="5" t="s">
        <v>15</v>
      </c>
      <c r="N7" s="26"/>
      <c r="O7" s="5" t="s">
        <v>16</v>
      </c>
      <c r="P7" s="26"/>
      <c r="Q7" s="5" t="s">
        <v>15</v>
      </c>
      <c r="R7" s="26"/>
      <c r="S7" s="5" t="s">
        <v>13</v>
      </c>
      <c r="T7" s="6" t="s">
        <v>17</v>
      </c>
      <c r="U7" s="6" t="s">
        <v>224</v>
      </c>
      <c r="V7" s="28"/>
    </row>
    <row r="8" spans="1:2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4"/>
      <c r="U8" s="4"/>
      <c r="V8" s="4"/>
    </row>
    <row r="9" spans="1:22" ht="12.75">
      <c r="A9" s="3">
        <v>1</v>
      </c>
      <c r="B9" s="14" t="s">
        <v>32</v>
      </c>
      <c r="C9" s="14" t="s">
        <v>19</v>
      </c>
      <c r="D9" s="14" t="s">
        <v>6</v>
      </c>
      <c r="E9" s="16" t="s">
        <v>28</v>
      </c>
      <c r="F9" s="14" t="s">
        <v>193</v>
      </c>
      <c r="G9" s="16">
        <v>11</v>
      </c>
      <c r="H9" s="8" t="s">
        <v>217</v>
      </c>
      <c r="I9" s="5">
        <v>12</v>
      </c>
      <c r="J9" s="8" t="s">
        <v>71</v>
      </c>
      <c r="K9" s="5">
        <v>16</v>
      </c>
      <c r="L9" s="8" t="s">
        <v>99</v>
      </c>
      <c r="M9" s="5">
        <v>13</v>
      </c>
      <c r="N9" s="8" t="s">
        <v>218</v>
      </c>
      <c r="O9" s="5">
        <v>13</v>
      </c>
      <c r="P9" s="8" t="s">
        <v>136</v>
      </c>
      <c r="Q9" s="5">
        <v>15</v>
      </c>
      <c r="R9" s="3">
        <v>7</v>
      </c>
      <c r="S9" s="5">
        <v>24</v>
      </c>
      <c r="T9" s="6">
        <f aca="true" t="shared" si="0" ref="T9:T19">SUM(I9,K9,M9,Q9,O9,S9)</f>
        <v>93</v>
      </c>
      <c r="U9" s="17">
        <f aca="true" t="shared" si="1" ref="U9:U19">T9*0.834</f>
        <v>77.562</v>
      </c>
      <c r="V9" s="7"/>
    </row>
    <row r="10" spans="1:22" ht="12.75">
      <c r="A10" s="3">
        <v>2</v>
      </c>
      <c r="B10" s="14" t="s">
        <v>48</v>
      </c>
      <c r="C10" s="14" t="s">
        <v>37</v>
      </c>
      <c r="D10" s="14" t="s">
        <v>36</v>
      </c>
      <c r="E10" s="16" t="s">
        <v>49</v>
      </c>
      <c r="F10" s="14" t="s">
        <v>50</v>
      </c>
      <c r="G10" s="16">
        <v>11</v>
      </c>
      <c r="H10" s="8" t="s">
        <v>53</v>
      </c>
      <c r="I10" s="5">
        <v>4</v>
      </c>
      <c r="J10" s="8" t="s">
        <v>74</v>
      </c>
      <c r="K10" s="5">
        <v>12</v>
      </c>
      <c r="L10" s="8" t="s">
        <v>94</v>
      </c>
      <c r="M10" s="5">
        <v>11</v>
      </c>
      <c r="N10" s="8" t="s">
        <v>105</v>
      </c>
      <c r="O10" s="5">
        <v>14</v>
      </c>
      <c r="P10" s="8" t="s">
        <v>138</v>
      </c>
      <c r="Q10" s="5">
        <v>15</v>
      </c>
      <c r="R10" s="3">
        <v>3</v>
      </c>
      <c r="S10" s="5">
        <v>21</v>
      </c>
      <c r="T10" s="6">
        <f t="shared" si="0"/>
        <v>77</v>
      </c>
      <c r="U10" s="17">
        <f t="shared" si="1"/>
        <v>64.218</v>
      </c>
      <c r="V10" s="7"/>
    </row>
    <row r="11" spans="1:22" ht="12.75">
      <c r="A11" s="3">
        <v>3</v>
      </c>
      <c r="B11" s="14" t="s">
        <v>38</v>
      </c>
      <c r="C11" s="14" t="s">
        <v>168</v>
      </c>
      <c r="D11" s="14" t="s">
        <v>24</v>
      </c>
      <c r="E11" s="16" t="s">
        <v>181</v>
      </c>
      <c r="F11" s="14" t="s">
        <v>183</v>
      </c>
      <c r="G11" s="16">
        <v>11</v>
      </c>
      <c r="H11" s="8" t="s">
        <v>56</v>
      </c>
      <c r="I11" s="5">
        <v>9</v>
      </c>
      <c r="J11" s="8" t="s">
        <v>70</v>
      </c>
      <c r="K11" s="5">
        <v>7</v>
      </c>
      <c r="L11" s="8" t="s">
        <v>97</v>
      </c>
      <c r="M11" s="5">
        <v>8</v>
      </c>
      <c r="N11" s="8" t="s">
        <v>208</v>
      </c>
      <c r="O11" s="5">
        <v>12</v>
      </c>
      <c r="P11" s="8" t="s">
        <v>133</v>
      </c>
      <c r="Q11" s="5">
        <v>11</v>
      </c>
      <c r="R11" s="3">
        <v>20</v>
      </c>
      <c r="S11" s="5">
        <v>21</v>
      </c>
      <c r="T11" s="6">
        <f t="shared" si="0"/>
        <v>68</v>
      </c>
      <c r="U11" s="17">
        <f t="shared" si="1"/>
        <v>56.711999999999996</v>
      </c>
      <c r="V11" s="7"/>
    </row>
    <row r="12" spans="1:22" ht="12.75">
      <c r="A12" s="3">
        <v>4</v>
      </c>
      <c r="B12" s="15" t="s">
        <v>34</v>
      </c>
      <c r="C12" s="15" t="s">
        <v>35</v>
      </c>
      <c r="D12" s="15" t="s">
        <v>31</v>
      </c>
      <c r="E12" s="16" t="s">
        <v>42</v>
      </c>
      <c r="F12" s="14" t="s">
        <v>43</v>
      </c>
      <c r="G12" s="16">
        <v>11</v>
      </c>
      <c r="H12" s="8" t="s">
        <v>51</v>
      </c>
      <c r="I12" s="5">
        <v>2</v>
      </c>
      <c r="J12" s="8" t="s">
        <v>69</v>
      </c>
      <c r="K12" s="5">
        <v>6</v>
      </c>
      <c r="L12" s="8" t="s">
        <v>103</v>
      </c>
      <c r="M12" s="5">
        <v>11</v>
      </c>
      <c r="N12" s="8" t="s">
        <v>107</v>
      </c>
      <c r="O12" s="5">
        <v>12</v>
      </c>
      <c r="P12" s="8" t="s">
        <v>135</v>
      </c>
      <c r="Q12" s="5">
        <v>10</v>
      </c>
      <c r="R12" s="3">
        <v>8</v>
      </c>
      <c r="S12" s="5">
        <v>24</v>
      </c>
      <c r="T12" s="6">
        <f t="shared" si="0"/>
        <v>65</v>
      </c>
      <c r="U12" s="17">
        <f t="shared" si="1"/>
        <v>54.21</v>
      </c>
      <c r="V12" s="7"/>
    </row>
    <row r="13" spans="1:22" ht="12.75">
      <c r="A13" s="3">
        <v>5</v>
      </c>
      <c r="B13" s="14" t="s">
        <v>171</v>
      </c>
      <c r="C13" s="14" t="s">
        <v>39</v>
      </c>
      <c r="D13" s="14" t="s">
        <v>172</v>
      </c>
      <c r="E13" s="16" t="s">
        <v>185</v>
      </c>
      <c r="F13" s="14" t="s">
        <v>194</v>
      </c>
      <c r="G13" s="16">
        <v>11</v>
      </c>
      <c r="H13" s="8" t="s">
        <v>221</v>
      </c>
      <c r="I13" s="5">
        <v>1</v>
      </c>
      <c r="J13" s="8" t="s">
        <v>205</v>
      </c>
      <c r="K13" s="5">
        <v>8</v>
      </c>
      <c r="L13" s="8" t="s">
        <v>102</v>
      </c>
      <c r="M13" s="5">
        <v>6</v>
      </c>
      <c r="N13" s="8" t="s">
        <v>222</v>
      </c>
      <c r="O13" s="5">
        <v>10</v>
      </c>
      <c r="P13" s="8" t="s">
        <v>131</v>
      </c>
      <c r="Q13" s="5">
        <v>8</v>
      </c>
      <c r="R13" s="3">
        <v>10</v>
      </c>
      <c r="S13" s="5">
        <v>21</v>
      </c>
      <c r="T13" s="6">
        <f t="shared" si="0"/>
        <v>54</v>
      </c>
      <c r="U13" s="17">
        <f t="shared" si="1"/>
        <v>45.036</v>
      </c>
      <c r="V13" s="7"/>
    </row>
    <row r="14" spans="1:22" ht="12.75">
      <c r="A14" s="3">
        <v>6</v>
      </c>
      <c r="B14" s="14" t="s">
        <v>169</v>
      </c>
      <c r="C14" s="14" t="s">
        <v>170</v>
      </c>
      <c r="D14" s="14" t="s">
        <v>41</v>
      </c>
      <c r="E14" s="16" t="s">
        <v>181</v>
      </c>
      <c r="F14" s="14" t="s">
        <v>184</v>
      </c>
      <c r="G14" s="16">
        <v>11</v>
      </c>
      <c r="H14" s="8" t="s">
        <v>54</v>
      </c>
      <c r="I14" s="5">
        <v>1</v>
      </c>
      <c r="J14" s="8" t="s">
        <v>209</v>
      </c>
      <c r="K14" s="5">
        <v>5</v>
      </c>
      <c r="L14" s="8" t="s">
        <v>100</v>
      </c>
      <c r="M14" s="5">
        <v>5</v>
      </c>
      <c r="N14" s="8" t="s">
        <v>210</v>
      </c>
      <c r="O14" s="5">
        <v>13</v>
      </c>
      <c r="P14" s="8" t="s">
        <v>134</v>
      </c>
      <c r="Q14" s="5">
        <v>6</v>
      </c>
      <c r="R14" s="3">
        <v>2</v>
      </c>
      <c r="S14" s="5">
        <v>23</v>
      </c>
      <c r="T14" s="6">
        <f t="shared" si="0"/>
        <v>53</v>
      </c>
      <c r="U14" s="17">
        <f t="shared" si="1"/>
        <v>44.202</v>
      </c>
      <c r="V14" s="7"/>
    </row>
    <row r="15" spans="1:22" ht="12.75">
      <c r="A15" s="3">
        <v>7</v>
      </c>
      <c r="B15" s="14" t="s">
        <v>176</v>
      </c>
      <c r="C15" s="14" t="s">
        <v>33</v>
      </c>
      <c r="D15" s="14" t="s">
        <v>166</v>
      </c>
      <c r="E15" s="16" t="s">
        <v>186</v>
      </c>
      <c r="F15" s="14" t="s">
        <v>196</v>
      </c>
      <c r="G15" s="16">
        <v>11</v>
      </c>
      <c r="H15" s="8" t="s">
        <v>213</v>
      </c>
      <c r="I15" s="5">
        <v>1</v>
      </c>
      <c r="J15" s="8" t="s">
        <v>214</v>
      </c>
      <c r="K15" s="5">
        <v>6</v>
      </c>
      <c r="L15" s="8" t="s">
        <v>98</v>
      </c>
      <c r="M15" s="5">
        <v>3</v>
      </c>
      <c r="N15" s="8" t="s">
        <v>106</v>
      </c>
      <c r="O15" s="5">
        <v>10</v>
      </c>
      <c r="P15" s="8" t="s">
        <v>139</v>
      </c>
      <c r="Q15" s="5">
        <v>6</v>
      </c>
      <c r="R15" s="3">
        <v>19</v>
      </c>
      <c r="S15" s="5">
        <v>20</v>
      </c>
      <c r="T15" s="6">
        <f t="shared" si="0"/>
        <v>46</v>
      </c>
      <c r="U15" s="17">
        <f t="shared" si="1"/>
        <v>38.364</v>
      </c>
      <c r="V15" s="7"/>
    </row>
    <row r="16" spans="1:22" ht="12.75">
      <c r="A16" s="3">
        <v>8</v>
      </c>
      <c r="B16" s="14" t="s">
        <v>177</v>
      </c>
      <c r="C16" s="14" t="s">
        <v>178</v>
      </c>
      <c r="D16" s="14" t="s">
        <v>31</v>
      </c>
      <c r="E16" s="16" t="s">
        <v>49</v>
      </c>
      <c r="F16" s="14" t="s">
        <v>50</v>
      </c>
      <c r="G16" s="16">
        <v>11</v>
      </c>
      <c r="H16" s="8" t="s">
        <v>55</v>
      </c>
      <c r="I16" s="5">
        <v>0</v>
      </c>
      <c r="J16" s="8" t="s">
        <v>72</v>
      </c>
      <c r="K16" s="5">
        <v>7</v>
      </c>
      <c r="L16" s="8" t="s">
        <v>104</v>
      </c>
      <c r="M16" s="5">
        <v>5</v>
      </c>
      <c r="N16" s="8" t="s">
        <v>109</v>
      </c>
      <c r="O16" s="5">
        <v>10</v>
      </c>
      <c r="P16" s="8" t="s">
        <v>137</v>
      </c>
      <c r="Q16" s="5">
        <v>0</v>
      </c>
      <c r="R16" s="3">
        <v>14</v>
      </c>
      <c r="S16" s="5">
        <v>17</v>
      </c>
      <c r="T16" s="6">
        <f t="shared" si="0"/>
        <v>39</v>
      </c>
      <c r="U16" s="17">
        <f t="shared" si="1"/>
        <v>32.525999999999996</v>
      </c>
      <c r="V16" s="7"/>
    </row>
    <row r="17" spans="1:22" ht="12.75">
      <c r="A17" s="3">
        <v>9</v>
      </c>
      <c r="B17" s="14" t="s">
        <v>174</v>
      </c>
      <c r="C17" s="14" t="s">
        <v>35</v>
      </c>
      <c r="D17" s="14" t="s">
        <v>175</v>
      </c>
      <c r="E17" s="16" t="s">
        <v>185</v>
      </c>
      <c r="F17" s="14" t="s">
        <v>194</v>
      </c>
      <c r="G17" s="16">
        <v>11</v>
      </c>
      <c r="H17" s="8" t="s">
        <v>52</v>
      </c>
      <c r="I17" s="5">
        <v>1</v>
      </c>
      <c r="J17" s="8" t="s">
        <v>211</v>
      </c>
      <c r="K17" s="5">
        <v>8</v>
      </c>
      <c r="L17" s="8" t="s">
        <v>96</v>
      </c>
      <c r="M17" s="5">
        <v>7</v>
      </c>
      <c r="N17" s="8" t="s">
        <v>212</v>
      </c>
      <c r="O17" s="5">
        <v>13</v>
      </c>
      <c r="P17" s="8" t="s">
        <v>132</v>
      </c>
      <c r="Q17" s="5">
        <v>0</v>
      </c>
      <c r="R17" s="3"/>
      <c r="S17" s="5"/>
      <c r="T17" s="6">
        <f t="shared" si="0"/>
        <v>29</v>
      </c>
      <c r="U17" s="17">
        <f t="shared" si="1"/>
        <v>24.186</v>
      </c>
      <c r="V17" s="7"/>
    </row>
    <row r="18" spans="1:22" ht="12.75">
      <c r="A18" s="3">
        <v>10</v>
      </c>
      <c r="B18" s="14" t="s">
        <v>173</v>
      </c>
      <c r="C18" s="14" t="s">
        <v>44</v>
      </c>
      <c r="D18" s="14" t="s">
        <v>45</v>
      </c>
      <c r="E18" s="16" t="s">
        <v>20</v>
      </c>
      <c r="F18" s="14" t="s">
        <v>195</v>
      </c>
      <c r="G18" s="16">
        <v>11</v>
      </c>
      <c r="H18" s="8" t="s">
        <v>219</v>
      </c>
      <c r="I18" s="5">
        <v>0</v>
      </c>
      <c r="J18" s="8" t="s">
        <v>73</v>
      </c>
      <c r="K18" s="5">
        <v>7</v>
      </c>
      <c r="L18" s="8" t="s">
        <v>101</v>
      </c>
      <c r="M18" s="5">
        <v>6</v>
      </c>
      <c r="N18" s="8" t="s">
        <v>220</v>
      </c>
      <c r="O18" s="5">
        <v>11</v>
      </c>
      <c r="P18" s="8" t="s">
        <v>129</v>
      </c>
      <c r="Q18" s="5">
        <v>0</v>
      </c>
      <c r="R18" s="3"/>
      <c r="S18" s="5"/>
      <c r="T18" s="6">
        <f t="shared" si="0"/>
        <v>24</v>
      </c>
      <c r="U18" s="17">
        <f t="shared" si="1"/>
        <v>20.016</v>
      </c>
      <c r="V18" s="7"/>
    </row>
    <row r="19" spans="1:22" ht="12.75">
      <c r="A19" s="3">
        <v>11</v>
      </c>
      <c r="B19" s="14" t="s">
        <v>179</v>
      </c>
      <c r="C19" s="14" t="s">
        <v>151</v>
      </c>
      <c r="D19" s="14" t="s">
        <v>180</v>
      </c>
      <c r="E19" s="16" t="s">
        <v>185</v>
      </c>
      <c r="F19" s="14" t="s">
        <v>194</v>
      </c>
      <c r="G19" s="16">
        <v>11</v>
      </c>
      <c r="H19" s="8" t="s">
        <v>215</v>
      </c>
      <c r="I19" s="5">
        <v>0</v>
      </c>
      <c r="J19" s="8" t="s">
        <v>216</v>
      </c>
      <c r="K19" s="5">
        <v>8</v>
      </c>
      <c r="L19" s="8" t="s">
        <v>95</v>
      </c>
      <c r="M19" s="5">
        <v>6</v>
      </c>
      <c r="N19" s="8" t="s">
        <v>108</v>
      </c>
      <c r="O19" s="5">
        <v>4</v>
      </c>
      <c r="P19" s="8" t="s">
        <v>130</v>
      </c>
      <c r="Q19" s="5">
        <v>0</v>
      </c>
      <c r="R19" s="3"/>
      <c r="S19" s="5"/>
      <c r="T19" s="6">
        <f t="shared" si="0"/>
        <v>18</v>
      </c>
      <c r="U19" s="17">
        <f t="shared" si="1"/>
        <v>15.011999999999999</v>
      </c>
      <c r="V19" s="7"/>
    </row>
  </sheetData>
  <sheetProtection/>
  <autoFilter ref="A8:V8">
    <sortState ref="A9:V19">
      <sortCondition descending="1" sortBy="value" ref="U9:U19"/>
    </sortState>
  </autoFilter>
  <mergeCells count="23">
    <mergeCell ref="V6:V7"/>
    <mergeCell ref="H6:H7"/>
    <mergeCell ref="J6:J7"/>
    <mergeCell ref="L6:L7"/>
    <mergeCell ref="N6:N7"/>
    <mergeCell ref="P6:P7"/>
    <mergeCell ref="R6:R7"/>
    <mergeCell ref="G4:G7"/>
    <mergeCell ref="H4:Q4"/>
    <mergeCell ref="R4:S4"/>
    <mergeCell ref="T4:V5"/>
    <mergeCell ref="H5:I5"/>
    <mergeCell ref="J5:K5"/>
    <mergeCell ref="L5:M5"/>
    <mergeCell ref="N5:O5"/>
    <mergeCell ref="P5:Q5"/>
    <mergeCell ref="R5:S5"/>
    <mergeCell ref="A4:A7"/>
    <mergeCell ref="B4:B7"/>
    <mergeCell ref="C4:C7"/>
    <mergeCell ref="D4:D7"/>
    <mergeCell ref="E4:E7"/>
    <mergeCell ref="F4:F7"/>
  </mergeCells>
  <conditionalFormatting sqref="B9:B16">
    <cfRule type="duplicateValues" priority="7" dxfId="0">
      <formula>AND(COUNTIF($B$9:$B$16,B9)&gt;1,NOT(ISBLANK(B9)))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2012-01-14T08:42:26Z</cp:lastPrinted>
  <dcterms:created xsi:type="dcterms:W3CDTF">1996-10-08T23:32:33Z</dcterms:created>
  <dcterms:modified xsi:type="dcterms:W3CDTF">2022-02-25T05:02:36Z</dcterms:modified>
  <cp:category/>
  <cp:version/>
  <cp:contentType/>
  <cp:contentStatus/>
</cp:coreProperties>
</file>